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4DF0077D-354A-41BB-BC58-6BA12D2701C7}" xr6:coauthVersionLast="47" xr6:coauthVersionMax="47" xr10:uidLastSave="{00000000-0000-0000-0000-000000000000}"/>
  <bookViews>
    <workbookView xWindow="-120" yWindow="-120" windowWidth="29040" windowHeight="15720" tabRatio="713" xr2:uid="{00000000-000D-0000-FFFF-FFFF00000000}"/>
  </bookViews>
  <sheets>
    <sheet name="Index" sheetId="6" r:id="rId1"/>
    <sheet name="14.2.1.1" sheetId="7" r:id="rId2"/>
    <sheet name="14.2.1.2" sheetId="11" r:id="rId3"/>
    <sheet name="14.2.1.3" sheetId="5" r:id="rId4"/>
    <sheet name="14.2.1.4" sheetId="18" r:id="rId5"/>
    <sheet name="14.2.1.5" sheetId="9" r:id="rId6"/>
    <sheet name="14.2.1.6" sheetId="19" r:id="rId7"/>
    <sheet name="14.2.1.7" sheetId="17" r:id="rId8"/>
    <sheet name="14.2.1.8" sheetId="21" r:id="rId9"/>
    <sheet name="14.2.1.9" sheetId="26" r:id="rId10"/>
    <sheet name="14.2.2.1" sheetId="22" r:id="rId11"/>
    <sheet name="14.2.2.2" sheetId="23" r:id="rId12"/>
    <sheet name="14.2.2.3" sheetId="24" r:id="rId13"/>
    <sheet name="14.2.2.4" sheetId="25" r:id="rId14"/>
  </sheets>
  <definedNames>
    <definedName name="__ljlj" localSheetId="9">#REF!</definedName>
    <definedName name="__ljlj">#REF!</definedName>
    <definedName name="__xlnm.Print_Area_4" localSheetId="9">#REF!</definedName>
    <definedName name="__xlnm.Print_Area_4">#REF!</definedName>
    <definedName name="__xlnm.Print_Area_5" localSheetId="9">#REF!</definedName>
    <definedName name="__xlnm.Print_Area_5">#REF!</definedName>
    <definedName name="__xlnm.Print_Titles_4" localSheetId="9">(#REF!,#REF!)</definedName>
    <definedName name="__xlnm.Print_Titles_4">(#REF!,#REF!)</definedName>
    <definedName name="__xlnm.Print_Titles_5" localSheetId="9">#REF!</definedName>
    <definedName name="__xlnm.Print_Titles_5">#REF!</definedName>
    <definedName name="_xlnm._FilterDatabase" localSheetId="4" hidden="1">'14.2.1.4'!$A$4:$F$115</definedName>
    <definedName name="_xlnm._FilterDatabase" localSheetId="10" hidden="1">'14.2.2.1'!$A$4:$A$13</definedName>
    <definedName name="dd" localSheetId="9">(#REF!,#REF!)</definedName>
    <definedName name="dd">(#REF!,#REF!)</definedName>
    <definedName name="_xlnm.Print_Titles" localSheetId="2">'14.2.1.2'!$A:$A</definedName>
    <definedName name="_xlnm.Print_Titles" localSheetId="4">'14.2.1.4'!$4:$4</definedName>
    <definedName name="_xlnm.Print_Titles" localSheetId="5">'14.2.1.5'!$A:$A</definedName>
    <definedName name="_xlnm.Print_Titles" localSheetId="7">'14.2.1.7'!$4:$4</definedName>
    <definedName name="_xlnm.Print_Titles" localSheetId="8">'14.2.1.8'!$A:$A,'14.2.1.8'!$4:$5</definedName>
    <definedName name="_xlnm.Print_Titles" localSheetId="9">'14.2.1.9'!$A:$A</definedName>
    <definedName name="_xlnm.Print_Titles" localSheetId="11">'14.2.2.2'!$4:$5</definedName>
    <definedName name="_xlnm.Print_Titles" localSheetId="12">'14.2.2.3'!$4:$5</definedName>
    <definedName name="srr">"#REF!"</definedName>
    <definedName name="_xlnm.Print_Area" localSheetId="1">'14.2.1.1'!$A$1:$S$13</definedName>
    <definedName name="_xlnm.Print_Area" localSheetId="2">'14.2.1.2'!$A$1:$AO$35</definedName>
    <definedName name="_xlnm.Print_Area" localSheetId="3">'14.2.1.3'!$A$1:$S$13</definedName>
    <definedName name="_xlnm.Print_Area" localSheetId="4">'14.2.1.4'!$A$1:$F$115</definedName>
    <definedName name="_xlnm.Print_Area" localSheetId="5">'14.2.1.5'!$A$1:$AO$35</definedName>
    <definedName name="_xlnm.Print_Area" localSheetId="6">'14.2.1.6'!$A$1:$Q$35</definedName>
    <definedName name="_xlnm.Print_Area" localSheetId="7">'14.2.1.7'!$A$1:$L$55</definedName>
    <definedName name="_xlnm.Print_Area" localSheetId="8">'14.2.1.8'!$A$1:$AF$56</definedName>
    <definedName name="_xlnm.Print_Area" localSheetId="9">'14.2.1.9'!$A$1:$AO$37</definedName>
    <definedName name="_xlnm.Print_Area" localSheetId="10">'14.2.2.1'!$A$1:$K$15</definedName>
    <definedName name="_xlnm.Print_Area" localSheetId="11">'14.2.2.2'!$A$1:$Q$50</definedName>
    <definedName name="_xlnm.Print_Area" localSheetId="12">'14.2.2.3'!$A$1:$P$50</definedName>
    <definedName name="_xlnm.Print_Area" localSheetId="13">'14.2.2.4'!$A$1:$M$70</definedName>
    <definedName name="_xlnm.Print_Area" localSheetId="0">Index!$A$1:$D$26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45" i="21" l="1"/>
  <c r="AE45" i="21"/>
  <c r="AD45" i="21"/>
  <c r="AF44" i="21"/>
  <c r="AE44" i="21"/>
  <c r="AD44" i="21"/>
  <c r="AF43" i="21"/>
  <c r="AE43" i="21"/>
  <c r="AD43" i="21"/>
  <c r="AE42" i="21"/>
  <c r="AD42" i="21"/>
  <c r="AE41" i="21"/>
  <c r="AD41" i="21"/>
  <c r="AE40" i="21"/>
  <c r="AD40" i="21"/>
  <c r="AE39" i="21"/>
  <c r="AD39" i="21"/>
  <c r="AF38" i="21"/>
  <c r="AE38" i="21"/>
  <c r="AD38" i="21"/>
  <c r="AG25" i="11" l="1"/>
  <c r="AF25" i="11"/>
  <c r="AE25" i="11"/>
  <c r="AD25" i="11"/>
  <c r="O45" i="23"/>
  <c r="O44" i="23"/>
  <c r="O43" i="23"/>
  <c r="O42" i="23"/>
  <c r="O41" i="23"/>
  <c r="O40" i="23"/>
  <c r="O39" i="23"/>
  <c r="O38" i="23"/>
  <c r="O37" i="23"/>
  <c r="O36" i="23"/>
  <c r="O35" i="23"/>
  <c r="O34" i="23"/>
  <c r="O33" i="23"/>
  <c r="O32" i="23"/>
  <c r="O31" i="23"/>
  <c r="O30" i="23"/>
  <c r="O29" i="23"/>
  <c r="O28" i="23"/>
  <c r="O27" i="23"/>
  <c r="O26" i="23"/>
  <c r="O25" i="23"/>
  <c r="O24" i="23"/>
  <c r="O23" i="23"/>
  <c r="O22" i="23"/>
  <c r="O21" i="23"/>
  <c r="O20" i="23"/>
  <c r="O19" i="23"/>
  <c r="O18" i="23"/>
  <c r="AC25" i="11"/>
  <c r="AB25" i="11"/>
  <c r="AA25" i="11"/>
  <c r="Z25" i="11"/>
  <c r="F94" i="18"/>
  <c r="F93" i="18"/>
  <c r="F92" i="18"/>
  <c r="F91" i="18"/>
  <c r="F90" i="18"/>
  <c r="F89" i="18"/>
</calcChain>
</file>

<file path=xl/sharedStrings.xml><?xml version="1.0" encoding="utf-8"?>
<sst xmlns="http://schemas.openxmlformats.org/spreadsheetml/2006/main" count="883" uniqueCount="163">
  <si>
    <t>Anderlecht</t>
  </si>
  <si>
    <t>Etterbeek</t>
  </si>
  <si>
    <t>Evere</t>
  </si>
  <si>
    <t>Ganshoren</t>
  </si>
  <si>
    <t>Jette</t>
  </si>
  <si>
    <t>Koekelberg</t>
  </si>
  <si>
    <t>GSM</t>
  </si>
  <si>
    <t/>
  </si>
  <si>
    <t xml:space="preserve">14.2.2 </t>
  </si>
  <si>
    <t>2016-2025</t>
  </si>
  <si>
    <t>2008-2025</t>
  </si>
  <si>
    <t>2019-2025</t>
  </si>
  <si>
    <t>14.2.1</t>
  </si>
  <si>
    <t>14.2.1.1</t>
  </si>
  <si>
    <t>14.2.1.2</t>
  </si>
  <si>
    <t>14.2.1.3</t>
  </si>
  <si>
    <t>14.2.1.4</t>
  </si>
  <si>
    <t>14.2.1.5</t>
  </si>
  <si>
    <t>14.2.1.6</t>
  </si>
  <si>
    <t>14.2.1.7</t>
  </si>
  <si>
    <t>14.2.1.8</t>
  </si>
  <si>
    <t>14.2.1.9</t>
  </si>
  <si>
    <t>14.2.2.1</t>
  </si>
  <si>
    <t>14.2.2.2</t>
  </si>
  <si>
    <t>14.2.2.3</t>
  </si>
  <si>
    <t>14.2.2.4</t>
  </si>
  <si>
    <t>Veiligheid</t>
  </si>
  <si>
    <t>Verkeersveiligheid en vastgestelde verkeersinbreuken</t>
  </si>
  <si>
    <t>Verkeersveiligheid</t>
  </si>
  <si>
    <t>Verkeersongevallen op de openbare weg: aantal ongevallen</t>
  </si>
  <si>
    <t>Totaal aantal ongevallen</t>
  </si>
  <si>
    <t>gewest</t>
  </si>
  <si>
    <t>Aantal ongevallen - naar soort slachtoffers</t>
  </si>
  <si>
    <t>gemeente</t>
  </si>
  <si>
    <t>Verkeersongevallen op de openbare weg: aantal slachtoffers</t>
  </si>
  <si>
    <t>Totaal aantal slachtoffers</t>
  </si>
  <si>
    <t>Aantal slachtoffers - volgens geslacht</t>
  </si>
  <si>
    <t>Aantal slachtoffers - naar soort slachtoffers</t>
  </si>
  <si>
    <t>Aantal slachtoffers - naar soort slachtoffers en volgens geslacht</t>
  </si>
  <si>
    <t>Aantal slachtoffers - naar soort weggebruikers</t>
  </si>
  <si>
    <t>Aantal slachtoffers - naar soort weggebruikers en volgens geslacht</t>
  </si>
  <si>
    <t>Aantal slachtoffers van fietsongevallen - naar soort slachtoffers</t>
  </si>
  <si>
    <t>Vastgestelde verkeersinbreuken</t>
  </si>
  <si>
    <t>Totaal aantal vastgestelde verkeersinbreuken</t>
  </si>
  <si>
    <t>Totaal aantal vastgestelde verkeersinbreuken per thema</t>
  </si>
  <si>
    <t>Totaal aantal vastgestelde verkeersinbreuken per zwaartegraad (snelheid en niet-snelheid)</t>
  </si>
  <si>
    <t>Total aantal verkeersinbreuken met betrekking tot alcohol en drugs per geslacht en per leeftijdscategorie</t>
  </si>
  <si>
    <t>Tabel 14.2.1.1</t>
  </si>
  <si>
    <t>Totaal aantal verkeersongevallen op de openbare weg</t>
  </si>
  <si>
    <t>Brussels Hoofdstedelijk Gewest</t>
  </si>
  <si>
    <t>Vlaams-Brabant</t>
  </si>
  <si>
    <t>Waals-Brabant</t>
  </si>
  <si>
    <t>Vlaams Gewest</t>
  </si>
  <si>
    <t>Waals Gewest</t>
  </si>
  <si>
    <t>België</t>
  </si>
  <si>
    <t>Eenheid: Aantal ongevallen</t>
  </si>
  <si>
    <t>Geografische schaal: gewest</t>
  </si>
  <si>
    <t>Bron: Statbel (Algemene Directie Statistiek - Statistics Belgium)</t>
  </si>
  <si>
    <t>Terug naar index</t>
  </si>
  <si>
    <t>Tabel 14.2.1.2</t>
  </si>
  <si>
    <t>Aantal verkeersongevallen op de openbare weg naar soort slachtoffers</t>
  </si>
  <si>
    <t>Doden 
en dodelijk
gewonden</t>
  </si>
  <si>
    <t>Zwaar-gewonden</t>
  </si>
  <si>
    <t>Licht-gewonden</t>
  </si>
  <si>
    <t>Totaal</t>
  </si>
  <si>
    <t>Oudergem</t>
  </si>
  <si>
    <t>Sint-Agatha-Berchem</t>
  </si>
  <si>
    <t>Brussel</t>
  </si>
  <si>
    <t>Vorst</t>
  </si>
  <si>
    <t>Elsene</t>
  </si>
  <si>
    <t>Sint-Jans-Molenbeek</t>
  </si>
  <si>
    <t>Sint-Gillis</t>
  </si>
  <si>
    <t>Sint-Joost-ten-Node</t>
  </si>
  <si>
    <t>Schaarbeek</t>
  </si>
  <si>
    <t>Ukkel</t>
  </si>
  <si>
    <t>Watermaal-Bosvoorde</t>
  </si>
  <si>
    <t>Sint-Lambrechts-Woluwe</t>
  </si>
  <si>
    <t>Sint-Pieters-Woluwe</t>
  </si>
  <si>
    <t>arr. Halle-Vilvoorde</t>
  </si>
  <si>
    <t>arr. Leuven</t>
  </si>
  <si>
    <t>Geografische schaal: gemeente</t>
  </si>
  <si>
    <t xml:space="preserve">Tabel 14.2.1.3  </t>
  </si>
  <si>
    <t xml:space="preserve">Totaal aantal slachtoffers in verkeersongevallen op de openbare weg </t>
  </si>
  <si>
    <t xml:space="preserve">Eenheid: Aantal slachtoffers 
</t>
  </si>
  <si>
    <t xml:space="preserve">Tabel 14.2.1.4   </t>
  </si>
  <si>
    <t>Aantal slachtoffers in verkeersongevallen op de openbare weg volgens geslacht</t>
  </si>
  <si>
    <t>Jaar</t>
  </si>
  <si>
    <t>Man</t>
  </si>
  <si>
    <t>Vrouw</t>
  </si>
  <si>
    <t>Niet beschikbaar</t>
  </si>
  <si>
    <t xml:space="preserve">Tabel 14.2.1.5 </t>
  </si>
  <si>
    <t>Aantal slachtoffers in verkeersongevallen op de openbare weg naar soort slachtoffers</t>
  </si>
  <si>
    <t>Licht-
gewonden</t>
  </si>
  <si>
    <t xml:space="preserve">Tabel 14.2.1.6  </t>
  </si>
  <si>
    <t>Zwaargewonden</t>
  </si>
  <si>
    <t>Lichtgewonden</t>
  </si>
  <si>
    <t>Tabel 14.2.1.7</t>
  </si>
  <si>
    <t>Aantal slachtoffers in verkeersongevallen op de openbare weg naar soort weggebruikers</t>
  </si>
  <si>
    <t>Wagens[a1]</t>
  </si>
  <si>
    <t>Bestelwagens</t>
  </si>
  <si>
    <t>Vrachtwagen[a2]</t>
  </si>
  <si>
    <t>Motorfiets[a3]</t>
  </si>
  <si>
    <t>Bromfiets[a4]</t>
  </si>
  <si>
    <t>Voetganger[a5]</t>
  </si>
  <si>
    <t>Fiets[a6]</t>
  </si>
  <si>
    <t>Andere[a7]</t>
  </si>
  <si>
    <t>a1: Personenauto; auto voor dubbel gebruik; minibus; kampeerwagen</t>
  </si>
  <si>
    <t>a2: Vrachtwagen; trekker + aanhangwagen; trekker alleen</t>
  </si>
  <si>
    <t>a3: Boven of onder 400cc</t>
  </si>
  <si>
    <t>a4: A, B, 3 of 4 wielen</t>
  </si>
  <si>
    <t>a5: Andere voetganger; rolstoelgebruiker; persoon met tweewieler aan de hand</t>
  </si>
  <si>
    <t>a6: Gewone fiets en elektrofiets</t>
  </si>
  <si>
    <t>a7: Landbouwtractor; autobus; reisbus, ruiter; andere weggebruiker; bespannen voertuig</t>
  </si>
  <si>
    <t>Aantal slachtoffers in verkeersongevallen op de openbare weg naar soort weggebruikers en volgens geslacht</t>
  </si>
  <si>
    <t xml:space="preserve">Tabel 14.2.1.9 </t>
  </si>
  <si>
    <t>Aantal slachtoffers van fietsongevallen[a1] op de openbare weg naar soort slachtoffers</t>
  </si>
  <si>
    <t>a1: Gewone fiets en elektrofiets</t>
  </si>
  <si>
    <t xml:space="preserve">Tabel 14.2.2.1
</t>
  </si>
  <si>
    <t xml:space="preserve">Eenheid: Aantal verkeersinbreuken
</t>
  </si>
  <si>
    <t>Bron: Federale politie</t>
  </si>
  <si>
    <t xml:space="preserve">Nota: Aangezien voor bepaalde inbreuken de locatie onbekend is, zal de som van de cijfers uit de rapporten van de gewesten niet altijd perfect overeenkomen met de cijfers op nationaal niveau. </t>
  </si>
  <si>
    <t xml:space="preserve">Tabel 14.2.2.2
</t>
  </si>
  <si>
    <t>Snelheid</t>
  </si>
  <si>
    <t>Stilstaan en parkeren</t>
  </si>
  <si>
    <t>Verkeerslichten</t>
  </si>
  <si>
    <t>Wegcode</t>
  </si>
  <si>
    <t>Alcohol</t>
  </si>
  <si>
    <t>Drugs</t>
  </si>
  <si>
    <t>Documenten</t>
  </si>
  <si>
    <t>Zwaar vervoer</t>
  </si>
  <si>
    <t>Andere</t>
  </si>
  <si>
    <t>Keuringsbewijs</t>
  </si>
  <si>
    <t>Inschrijving</t>
  </si>
  <si>
    <t>Rijbewijs</t>
  </si>
  <si>
    <t>Verzekering</t>
  </si>
  <si>
    <t xml:space="preserve">Tabel 14.2.2.3
</t>
  </si>
  <si>
    <t>Totaal aantal vastgestelde verkeersinbreuken per zwaartegraad</t>
  </si>
  <si>
    <t>Niet-snelheid</t>
  </si>
  <si>
    <t>0-10 km/u te snel</t>
  </si>
  <si>
    <t>11-20 km/u te snel</t>
  </si>
  <si>
    <t>21-30 km/u te snel</t>
  </si>
  <si>
    <t>31-40 km/u te snel</t>
  </si>
  <si>
    <t>&gt;40 km/u te snel</t>
  </si>
  <si>
    <t>onbekende snelheid</t>
  </si>
  <si>
    <t>Subtotaal snelheid</t>
  </si>
  <si>
    <t>1ste graad</t>
  </si>
  <si>
    <t>2de graad</t>
  </si>
  <si>
    <t>3de graad</t>
  </si>
  <si>
    <t>4de graad</t>
  </si>
  <si>
    <t>Onbekend/Niet van toepassing</t>
  </si>
  <si>
    <t>Subtotaal niet-snelheid</t>
  </si>
  <si>
    <t xml:space="preserve">Tabel 14.2.2.4
</t>
  </si>
  <si>
    <t>Geslacht</t>
  </si>
  <si>
    <t>Leeftijdscategorie</t>
  </si>
  <si>
    <t>0-20 jaar</t>
  </si>
  <si>
    <t>21-30 jaar</t>
  </si>
  <si>
    <t>31-40 jaar</t>
  </si>
  <si>
    <t>41-50 jaar</t>
  </si>
  <si>
    <t>51-60 jaar</t>
  </si>
  <si>
    <t>60 jaar en +</t>
  </si>
  <si>
    <t>Laatste update: 02-07-2026</t>
  </si>
  <si>
    <t>Doden en dodelijk
gewonden</t>
  </si>
  <si>
    <t>Tabel 14.2.1.8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</si>
</sst>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_-* #,##0.00\ [$_]_-;\-* #,##0.00\ [$_]_-;_-* &quot;-&quot;??\ [$_]_-;_-@_-"/>
    <numFmt numFmtId="166" formatCode="_-* #,##0.00\ &quot;BF&quot;_-;\-* #,##0.00\ &quot;BF&quot;_-;_-* &quot;-&quot;??\ &quot;BF&quot;_-;_-@_-"/>
    <numFmt numFmtId="167" formatCode="#,##0_ ;\-#,##0\ "/>
  </numFmts>
  <fonts count="5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u/>
      <sz val="6.75"/>
      <color indexed="12"/>
      <name val="Tms Rmn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sz val="9"/>
      <name val="Tms Rmn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b/>
      <sz val="18"/>
      <color indexed="62"/>
      <name val="Cambria"/>
      <family val="2"/>
    </font>
    <font>
      <b/>
      <sz val="16"/>
      <color indexed="26"/>
      <name val="ClassGarmnd BT"/>
      <family val="1"/>
    </font>
    <font>
      <b/>
      <sz val="11"/>
      <color indexed="8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Tms Rmn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1C4E94"/>
      <name val="Calibri"/>
      <family val="2"/>
      <scheme val="minor"/>
    </font>
    <font>
      <b/>
      <sz val="24"/>
      <color rgb="FFD95A49"/>
      <name val="Arial"/>
      <family val="2"/>
    </font>
    <font>
      <sz val="10"/>
      <color rgb="FFD95A49"/>
      <name val="Arial"/>
      <family val="2"/>
    </font>
    <font>
      <b/>
      <sz val="14"/>
      <color rgb="FFD95A49"/>
      <name val="Arial"/>
      <family val="2"/>
    </font>
    <font>
      <b/>
      <sz val="12"/>
      <color rgb="FFFFFFFF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i/>
      <sz val="11"/>
      <color rgb="FF000000"/>
      <name val="Arial"/>
      <family val="2"/>
    </font>
    <font>
      <b/>
      <sz val="11"/>
      <color rgb="FFFFFFFF"/>
      <name val="Arial"/>
      <family val="2"/>
    </font>
    <font>
      <i/>
      <sz val="11"/>
      <color rgb="FFD95A49"/>
      <name val="Arial"/>
      <family val="2"/>
    </font>
    <font>
      <sz val="9"/>
      <color rgb="FFD95A49"/>
      <name val="Arial"/>
      <family val="2"/>
    </font>
    <font>
      <u/>
      <sz val="10"/>
      <color rgb="FFD95A49"/>
      <name val="Arial"/>
      <family val="2"/>
    </font>
    <font>
      <i/>
      <sz val="8"/>
      <color rgb="FFD95A49"/>
      <name val="Arial"/>
      <family val="2"/>
    </font>
    <font>
      <sz val="10"/>
      <color rgb="FFFFFFFF"/>
      <name val="Arial"/>
      <family val="2"/>
    </font>
    <font>
      <sz val="10"/>
      <color rgb="FFD95A49"/>
      <name val="Tms Rmn"/>
    </font>
    <font>
      <sz val="11"/>
      <color rgb="FFFFFFFF"/>
      <name val="Arial"/>
      <family val="2"/>
    </font>
    <font>
      <b/>
      <sz val="10"/>
      <color rgb="FFFFFFFF"/>
      <name val="Arial"/>
      <family val="2"/>
    </font>
    <font>
      <sz val="9"/>
      <color rgb="FFFFFFFF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gradientFill degree="90">
        <stop position="0">
          <color rgb="FFCCCCCC"/>
        </stop>
        <stop position="1">
          <color rgb="FFEAEAEA"/>
        </stop>
      </gradientFill>
    </fill>
    <fill>
      <gradientFill degree="90">
        <stop position="0">
          <color rgb="FFEAEAEA"/>
        </stop>
        <stop position="1">
          <color theme="0"/>
        </stop>
      </gradientFill>
    </fill>
    <fill>
      <patternFill patternType="solid">
        <fgColor rgb="FFD95A4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D0C8"/>
        <bgColor indexed="64"/>
      </patternFill>
    </fill>
    <fill>
      <patternFill patternType="solid">
        <fgColor rgb="FF9A9A9A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9D9D9"/>
        <bgColor auto="1"/>
      </patternFill>
    </fill>
  </fills>
  <borders count="1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indexed="64"/>
      </top>
      <bottom/>
      <diagonal/>
    </border>
    <border>
      <left style="thin">
        <color theme="4" tint="-0.249977111117893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14993743705557422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3743705557422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4" tint="-0.249977111117893"/>
      </left>
      <right/>
      <top style="thin">
        <color indexed="64"/>
      </top>
      <bottom/>
      <diagonal/>
    </border>
    <border>
      <left style="thin">
        <color theme="0" tint="-0.249977111117893"/>
      </left>
      <right/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4" tint="-0.249977111117893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 style="thin">
        <color theme="4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77111117893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-0.24997711111789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77111117893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77111117893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4659260841701"/>
      </top>
      <bottom style="thin">
        <color indexed="64"/>
      </bottom>
      <diagonal/>
    </border>
    <border>
      <left style="thin">
        <color rgb="FFD95A49"/>
      </left>
      <right/>
      <top style="thin">
        <color rgb="FFD95A49"/>
      </top>
      <bottom/>
      <diagonal/>
    </border>
    <border>
      <left/>
      <right/>
      <top style="thin">
        <color rgb="FFD95A49"/>
      </top>
      <bottom/>
      <diagonal/>
    </border>
    <border>
      <left/>
      <right style="thin">
        <color rgb="FFD95A49"/>
      </right>
      <top style="thin">
        <color rgb="FFD95A49"/>
      </top>
      <bottom/>
      <diagonal/>
    </border>
    <border>
      <left style="thin">
        <color rgb="FFD95A49"/>
      </left>
      <right/>
      <top/>
      <bottom/>
      <diagonal/>
    </border>
    <border>
      <left style="thin">
        <color rgb="FFD95A49"/>
      </left>
      <right/>
      <top/>
      <bottom style="thin">
        <color rgb="FFD95A49"/>
      </bottom>
      <diagonal/>
    </border>
    <border>
      <left/>
      <right/>
      <top/>
      <bottom style="thin">
        <color rgb="FFD95A49"/>
      </bottom>
      <diagonal/>
    </border>
    <border>
      <left/>
      <right style="thin">
        <color rgb="FFD95A49"/>
      </right>
      <top/>
      <bottom style="thin">
        <color rgb="FFD95A49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indexed="64"/>
      </top>
      <bottom style="thin">
        <color indexed="64"/>
      </bottom>
      <diagonal/>
    </border>
    <border>
      <left/>
      <right style="thin">
        <color rgb="FFD95A49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6" borderId="1" applyNumberFormat="0" applyAlignment="0" applyProtection="0"/>
    <xf numFmtId="0" fontId="8" fillId="17" borderId="3" applyNumberFormat="0" applyAlignment="0" applyProtection="0"/>
    <xf numFmtId="165" fontId="9" fillId="0" borderId="0" applyFon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9" borderId="1" applyNumberFormat="0" applyAlignment="0" applyProtection="0"/>
    <xf numFmtId="0" fontId="28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17" fillId="0" borderId="2" applyNumberFormat="0" applyFill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8" fillId="9" borderId="0" applyNumberFormat="0" applyBorder="0" applyAlignment="0" applyProtection="0"/>
    <xf numFmtId="0" fontId="33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9" fillId="7" borderId="4" applyNumberFormat="0" applyFont="0" applyAlignment="0" applyProtection="0"/>
    <xf numFmtId="0" fontId="20" fillId="16" borderId="8" applyNumberFormat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9">
      <alignment vertical="center"/>
    </xf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</cellStyleXfs>
  <cellXfs count="342">
    <xf numFmtId="0" fontId="0" fillId="0" borderId="0" xfId="0"/>
    <xf numFmtId="0" fontId="9" fillId="0" borderId="0" xfId="50" applyFont="1"/>
    <xf numFmtId="0" fontId="29" fillId="0" borderId="0" xfId="57" applyFont="1" applyAlignment="1">
      <alignment vertical="center"/>
    </xf>
    <xf numFmtId="0" fontId="30" fillId="0" borderId="0" xfId="57" applyFont="1" applyAlignment="1">
      <alignment vertical="center"/>
    </xf>
    <xf numFmtId="0" fontId="31" fillId="0" borderId="0" xfId="57" applyFont="1" applyAlignment="1">
      <alignment vertical="center" wrapText="1"/>
    </xf>
    <xf numFmtId="0" fontId="33" fillId="0" borderId="0" xfId="50"/>
    <xf numFmtId="0" fontId="34" fillId="0" borderId="0" xfId="50" applyFont="1"/>
    <xf numFmtId="0" fontId="9" fillId="18" borderId="0" xfId="51" applyFill="1" applyAlignment="1">
      <alignment vertical="center"/>
    </xf>
    <xf numFmtId="0" fontId="0" fillId="18" borderId="0" xfId="0" applyFill="1" applyAlignment="1">
      <alignment vertical="center"/>
    </xf>
    <xf numFmtId="0" fontId="31" fillId="18" borderId="0" xfId="57" applyFont="1" applyFill="1" applyAlignment="1">
      <alignment vertical="center" wrapText="1"/>
    </xf>
    <xf numFmtId="0" fontId="29" fillId="18" borderId="0" xfId="57" applyFont="1" applyFill="1" applyAlignment="1">
      <alignment vertical="center"/>
    </xf>
    <xf numFmtId="0" fontId="9" fillId="18" borderId="0" xfId="51" applyFill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51" applyAlignment="1">
      <alignment vertical="center"/>
    </xf>
    <xf numFmtId="0" fontId="28" fillId="0" borderId="0" xfId="51" applyFont="1" applyAlignment="1">
      <alignment vertical="center"/>
    </xf>
    <xf numFmtId="0" fontId="2" fillId="0" borderId="0" xfId="69"/>
    <xf numFmtId="0" fontId="2" fillId="0" borderId="0" xfId="69" applyAlignment="1">
      <alignment horizontal="center"/>
    </xf>
    <xf numFmtId="0" fontId="39" fillId="22" borderId="118" xfId="51" applyFont="1" applyFill="1" applyBorder="1"/>
    <xf numFmtId="0" fontId="40" fillId="22" borderId="118" xfId="51" applyFont="1" applyFill="1" applyBorder="1"/>
    <xf numFmtId="0" fontId="41" fillId="22" borderId="0" xfId="50" applyFont="1" applyFill="1"/>
    <xf numFmtId="0" fontId="43" fillId="22" borderId="118" xfId="52" applyFont="1" applyFill="1" applyBorder="1" applyAlignment="1">
      <alignment horizontal="left" indent="1"/>
    </xf>
    <xf numFmtId="0" fontId="42" fillId="22" borderId="120" xfId="51" applyFont="1" applyFill="1" applyBorder="1" applyAlignment="1">
      <alignment horizontal="center"/>
    </xf>
    <xf numFmtId="0" fontId="44" fillId="22" borderId="119" xfId="51" applyFont="1" applyFill="1" applyBorder="1" applyAlignment="1">
      <alignment vertical="center"/>
    </xf>
    <xf numFmtId="0" fontId="39" fillId="22" borderId="120" xfId="51" applyFont="1" applyFill="1" applyBorder="1" applyAlignment="1">
      <alignment horizontal="center"/>
    </xf>
    <xf numFmtId="0" fontId="45" fillId="21" borderId="14" xfId="56" applyFont="1" applyFill="1" applyBorder="1" applyAlignment="1">
      <alignment horizontal="center" vertical="center" wrapText="1"/>
    </xf>
    <xf numFmtId="0" fontId="45" fillId="21" borderId="12" xfId="56" applyFont="1" applyFill="1" applyBorder="1" applyAlignment="1">
      <alignment horizontal="center" vertical="center" wrapText="1"/>
    </xf>
    <xf numFmtId="0" fontId="45" fillId="21" borderId="11" xfId="56" applyFont="1" applyFill="1" applyBorder="1" applyAlignment="1">
      <alignment horizontal="center" vertical="center" wrapText="1"/>
    </xf>
    <xf numFmtId="0" fontId="45" fillId="21" borderId="13" xfId="56" applyFont="1" applyFill="1" applyBorder="1" applyAlignment="1">
      <alignment horizontal="center" vertical="center" wrapText="1"/>
    </xf>
    <xf numFmtId="164" fontId="25" fillId="23" borderId="15" xfId="50" applyNumberFormat="1" applyFont="1" applyFill="1" applyBorder="1" applyAlignment="1">
      <alignment vertical="center"/>
    </xf>
    <xf numFmtId="167" fontId="25" fillId="23" borderId="37" xfId="51" applyNumberFormat="1" applyFont="1" applyFill="1" applyBorder="1" applyAlignment="1">
      <alignment vertical="center"/>
    </xf>
    <xf numFmtId="167" fontId="25" fillId="23" borderId="15" xfId="51" applyNumberFormat="1" applyFont="1" applyFill="1" applyBorder="1" applyAlignment="1">
      <alignment vertical="center"/>
    </xf>
    <xf numFmtId="164" fontId="26" fillId="22" borderId="21" xfId="50" applyNumberFormat="1" applyFont="1" applyFill="1" applyBorder="1" applyAlignment="1">
      <alignment vertical="center"/>
    </xf>
    <xf numFmtId="167" fontId="26" fillId="22" borderId="60" xfId="51" applyNumberFormat="1" applyFont="1" applyFill="1" applyBorder="1" applyAlignment="1">
      <alignment vertical="center"/>
    </xf>
    <xf numFmtId="167" fontId="26" fillId="22" borderId="21" xfId="51" applyNumberFormat="1" applyFont="1" applyFill="1" applyBorder="1" applyAlignment="1">
      <alignment vertical="center"/>
    </xf>
    <xf numFmtId="164" fontId="26" fillId="22" borderId="59" xfId="50" applyNumberFormat="1" applyFont="1" applyFill="1" applyBorder="1" applyAlignment="1">
      <alignment vertical="center"/>
    </xf>
    <xf numFmtId="167" fontId="26" fillId="22" borderId="61" xfId="51" applyNumberFormat="1" applyFont="1" applyFill="1" applyBorder="1" applyAlignment="1">
      <alignment vertical="center"/>
    </xf>
    <xf numFmtId="167" fontId="26" fillId="22" borderId="59" xfId="51" applyNumberFormat="1" applyFont="1" applyFill="1" applyBorder="1" applyAlignment="1">
      <alignment vertical="center"/>
    </xf>
    <xf numFmtId="164" fontId="26" fillId="22" borderId="63" xfId="50" applyNumberFormat="1" applyFont="1" applyFill="1" applyBorder="1" applyAlignment="1">
      <alignment vertical="center"/>
    </xf>
    <xf numFmtId="167" fontId="26" fillId="22" borderId="72" xfId="51" applyNumberFormat="1" applyFont="1" applyFill="1" applyBorder="1" applyAlignment="1">
      <alignment vertical="center"/>
    </xf>
    <xf numFmtId="167" fontId="26" fillId="22" borderId="63" xfId="51" applyNumberFormat="1" applyFont="1" applyFill="1" applyBorder="1" applyAlignment="1">
      <alignment vertical="center"/>
    </xf>
    <xf numFmtId="164" fontId="26" fillId="22" borderId="73" xfId="50" applyNumberFormat="1" applyFont="1" applyFill="1" applyBorder="1" applyAlignment="1">
      <alignment vertical="center"/>
    </xf>
    <xf numFmtId="167" fontId="26" fillId="22" borderId="74" xfId="51" applyNumberFormat="1" applyFont="1" applyFill="1" applyBorder="1" applyAlignment="1">
      <alignment vertical="center"/>
    </xf>
    <xf numFmtId="167" fontId="26" fillId="22" borderId="73" xfId="51" applyNumberFormat="1" applyFont="1" applyFill="1" applyBorder="1" applyAlignment="1">
      <alignment vertical="center"/>
    </xf>
    <xf numFmtId="164" fontId="25" fillId="24" borderId="15" xfId="51" applyNumberFormat="1" applyFont="1" applyFill="1" applyBorder="1" applyAlignment="1">
      <alignment vertical="center"/>
    </xf>
    <xf numFmtId="167" fontId="25" fillId="24" borderId="62" xfId="51" applyNumberFormat="1" applyFont="1" applyFill="1" applyBorder="1" applyAlignment="1">
      <alignment vertical="center"/>
    </xf>
    <xf numFmtId="167" fontId="25" fillId="24" borderId="15" xfId="51" applyNumberFormat="1" applyFont="1" applyFill="1" applyBorder="1" applyAlignment="1">
      <alignment vertical="center"/>
    </xf>
    <xf numFmtId="0" fontId="47" fillId="22" borderId="0" xfId="57" applyFont="1" applyFill="1" applyAlignment="1">
      <alignment vertical="center"/>
    </xf>
    <xf numFmtId="0" fontId="48" fillId="22" borderId="0" xfId="44" applyFont="1" applyFill="1" applyBorder="1" applyAlignment="1" applyProtection="1">
      <alignment horizontal="left"/>
    </xf>
    <xf numFmtId="0" fontId="49" fillId="22" borderId="0" xfId="57" applyFont="1" applyFill="1" applyAlignment="1">
      <alignment vertical="center"/>
    </xf>
    <xf numFmtId="0" fontId="29" fillId="22" borderId="0" xfId="57" applyFont="1" applyFill="1" applyAlignment="1">
      <alignment vertical="center"/>
    </xf>
    <xf numFmtId="0" fontId="50" fillId="21" borderId="94" xfId="51" applyFont="1" applyFill="1" applyBorder="1" applyAlignment="1">
      <alignment horizontal="center" vertical="center" wrapText="1"/>
    </xf>
    <xf numFmtId="0" fontId="50" fillId="21" borderId="41" xfId="51" applyFont="1" applyFill="1" applyBorder="1" applyAlignment="1">
      <alignment horizontal="center" vertical="center" wrapText="1"/>
    </xf>
    <xf numFmtId="0" fontId="50" fillId="21" borderId="42" xfId="51" applyFont="1" applyFill="1" applyBorder="1" applyAlignment="1">
      <alignment horizontal="center" vertical="center" wrapText="1"/>
    </xf>
    <xf numFmtId="0" fontId="45" fillId="21" borderId="14" xfId="58" applyFont="1" applyFill="1" applyBorder="1" applyAlignment="1">
      <alignment horizontal="center" vertical="center" wrapText="1"/>
    </xf>
    <xf numFmtId="164" fontId="26" fillId="22" borderId="58" xfId="50" applyNumberFormat="1" applyFont="1" applyFill="1" applyBorder="1" applyAlignment="1">
      <alignment vertical="center"/>
    </xf>
    <xf numFmtId="167" fontId="26" fillId="22" borderId="65" xfId="51" applyNumberFormat="1" applyFont="1" applyFill="1" applyBorder="1" applyAlignment="1">
      <alignment horizontal="right" vertical="center"/>
    </xf>
    <xf numFmtId="167" fontId="26" fillId="22" borderId="43" xfId="51" applyNumberFormat="1" applyFont="1" applyFill="1" applyBorder="1" applyAlignment="1">
      <alignment horizontal="right" vertical="center"/>
    </xf>
    <xf numFmtId="167" fontId="26" fillId="22" borderId="44" xfId="51" applyNumberFormat="1" applyFont="1" applyFill="1" applyBorder="1" applyAlignment="1">
      <alignment horizontal="right" vertical="center"/>
    </xf>
    <xf numFmtId="167" fontId="26" fillId="22" borderId="91" xfId="51" applyNumberFormat="1" applyFont="1" applyFill="1" applyBorder="1" applyAlignment="1">
      <alignment horizontal="right" vertical="center"/>
    </xf>
    <xf numFmtId="164" fontId="26" fillId="22" borderId="45" xfId="50" applyNumberFormat="1" applyFont="1" applyFill="1" applyBorder="1" applyAlignment="1">
      <alignment vertical="center"/>
    </xf>
    <xf numFmtId="167" fontId="26" fillId="22" borderId="66" xfId="51" applyNumberFormat="1" applyFont="1" applyFill="1" applyBorder="1" applyAlignment="1">
      <alignment horizontal="right" vertical="center"/>
    </xf>
    <xf numFmtId="167" fontId="26" fillId="22" borderId="38" xfId="51" applyNumberFormat="1" applyFont="1" applyFill="1" applyBorder="1" applyAlignment="1">
      <alignment horizontal="right" vertical="center"/>
    </xf>
    <xf numFmtId="167" fontId="26" fillId="22" borderId="40" xfId="51" applyNumberFormat="1" applyFont="1" applyFill="1" applyBorder="1" applyAlignment="1">
      <alignment horizontal="right" vertical="center"/>
    </xf>
    <xf numFmtId="167" fontId="26" fillId="22" borderId="93" xfId="51" applyNumberFormat="1" applyFont="1" applyFill="1" applyBorder="1" applyAlignment="1">
      <alignment horizontal="right" vertical="center"/>
    </xf>
    <xf numFmtId="164" fontId="26" fillId="22" borderId="56" xfId="50" applyNumberFormat="1" applyFont="1" applyFill="1" applyBorder="1" applyAlignment="1">
      <alignment vertical="center"/>
    </xf>
    <xf numFmtId="167" fontId="26" fillId="22" borderId="69" xfId="51" applyNumberFormat="1" applyFont="1" applyFill="1" applyBorder="1" applyAlignment="1">
      <alignment horizontal="right" vertical="center"/>
    </xf>
    <xf numFmtId="167" fontId="26" fillId="22" borderId="48" xfId="51" applyNumberFormat="1" applyFont="1" applyFill="1" applyBorder="1" applyAlignment="1">
      <alignment horizontal="right" vertical="center"/>
    </xf>
    <xf numFmtId="167" fontId="26" fillId="22" borderId="49" xfId="51" applyNumberFormat="1" applyFont="1" applyFill="1" applyBorder="1" applyAlignment="1">
      <alignment horizontal="right" vertical="center"/>
    </xf>
    <xf numFmtId="167" fontId="26" fillId="22" borderId="90" xfId="51" applyNumberFormat="1" applyFont="1" applyFill="1" applyBorder="1" applyAlignment="1">
      <alignment horizontal="right" vertical="center"/>
    </xf>
    <xf numFmtId="164" fontId="25" fillId="23" borderId="15" xfId="51" applyNumberFormat="1" applyFont="1" applyFill="1" applyBorder="1" applyAlignment="1">
      <alignment vertical="center"/>
    </xf>
    <xf numFmtId="167" fontId="25" fillId="23" borderId="67" xfId="51" applyNumberFormat="1" applyFont="1" applyFill="1" applyBorder="1" applyAlignment="1">
      <alignment horizontal="right" vertical="center"/>
    </xf>
    <xf numFmtId="167" fontId="25" fillId="23" borderId="54" xfId="51" applyNumberFormat="1" applyFont="1" applyFill="1" applyBorder="1" applyAlignment="1">
      <alignment horizontal="right" vertical="center"/>
    </xf>
    <xf numFmtId="167" fontId="25" fillId="23" borderId="55" xfId="51" applyNumberFormat="1" applyFont="1" applyFill="1" applyBorder="1" applyAlignment="1">
      <alignment horizontal="right" vertical="center"/>
    </xf>
    <xf numFmtId="167" fontId="25" fillId="23" borderId="16" xfId="51" applyNumberFormat="1" applyFont="1" applyFill="1" applyBorder="1" applyAlignment="1">
      <alignment horizontal="right" vertical="center"/>
    </xf>
    <xf numFmtId="164" fontId="26" fillId="22" borderId="57" xfId="50" applyNumberFormat="1" applyFont="1" applyFill="1" applyBorder="1" applyAlignment="1">
      <alignment horizontal="left" vertical="center" indent="1"/>
    </xf>
    <xf numFmtId="167" fontId="26" fillId="22" borderId="68" xfId="51" applyNumberFormat="1" applyFont="1" applyFill="1" applyBorder="1" applyAlignment="1">
      <alignment horizontal="right" vertical="center"/>
    </xf>
    <xf numFmtId="167" fontId="26" fillId="22" borderId="51" xfId="51" applyNumberFormat="1" applyFont="1" applyFill="1" applyBorder="1" applyAlignment="1">
      <alignment horizontal="right" vertical="center"/>
    </xf>
    <xf numFmtId="167" fontId="26" fillId="22" borderId="52" xfId="51" applyNumberFormat="1" applyFont="1" applyFill="1" applyBorder="1" applyAlignment="1">
      <alignment horizontal="right" vertical="center"/>
    </xf>
    <xf numFmtId="167" fontId="26" fillId="22" borderId="89" xfId="51" applyNumberFormat="1" applyFont="1" applyFill="1" applyBorder="1" applyAlignment="1">
      <alignment horizontal="right" vertical="center"/>
    </xf>
    <xf numFmtId="164" fontId="26" fillId="22" borderId="45" xfId="50" applyNumberFormat="1" applyFont="1" applyFill="1" applyBorder="1" applyAlignment="1">
      <alignment horizontal="left" vertical="center" indent="1"/>
    </xf>
    <xf numFmtId="164" fontId="26" fillId="22" borderId="75" xfId="50" applyNumberFormat="1" applyFont="1" applyFill="1" applyBorder="1" applyAlignment="1">
      <alignment vertical="center"/>
    </xf>
    <xf numFmtId="167" fontId="26" fillId="22" borderId="79" xfId="51" applyNumberFormat="1" applyFont="1" applyFill="1" applyBorder="1" applyAlignment="1">
      <alignment horizontal="right" vertical="center"/>
    </xf>
    <xf numFmtId="167" fontId="26" fillId="22" borderId="77" xfId="51" applyNumberFormat="1" applyFont="1" applyFill="1" applyBorder="1" applyAlignment="1">
      <alignment horizontal="right" vertical="center"/>
    </xf>
    <xf numFmtId="167" fontId="26" fillId="22" borderId="78" xfId="51" applyNumberFormat="1" applyFont="1" applyFill="1" applyBorder="1" applyAlignment="1">
      <alignment horizontal="right" vertical="center"/>
    </xf>
    <xf numFmtId="167" fontId="26" fillId="22" borderId="92" xfId="51" applyNumberFormat="1" applyFont="1" applyFill="1" applyBorder="1" applyAlignment="1">
      <alignment horizontal="right" vertical="center"/>
    </xf>
    <xf numFmtId="167" fontId="25" fillId="24" borderId="67" xfId="51" applyNumberFormat="1" applyFont="1" applyFill="1" applyBorder="1" applyAlignment="1">
      <alignment horizontal="right" vertical="center"/>
    </xf>
    <xf numFmtId="167" fontId="25" fillId="24" borderId="54" xfId="51" applyNumberFormat="1" applyFont="1" applyFill="1" applyBorder="1" applyAlignment="1">
      <alignment horizontal="right" vertical="center"/>
    </xf>
    <xf numFmtId="167" fontId="25" fillId="24" borderId="55" xfId="51" applyNumberFormat="1" applyFont="1" applyFill="1" applyBorder="1" applyAlignment="1">
      <alignment horizontal="right" vertical="center"/>
    </xf>
    <xf numFmtId="167" fontId="25" fillId="24" borderId="16" xfId="51" applyNumberFormat="1" applyFont="1" applyFill="1" applyBorder="1" applyAlignment="1">
      <alignment horizontal="right" vertical="center"/>
    </xf>
    <xf numFmtId="0" fontId="36" fillId="22" borderId="0" xfId="0" applyFont="1" applyFill="1" applyAlignment="1">
      <alignment vertical="center"/>
    </xf>
    <xf numFmtId="0" fontId="47" fillId="22" borderId="0" xfId="57" applyFont="1" applyFill="1" applyAlignment="1">
      <alignment horizontal="left" vertical="center" wrapText="1"/>
    </xf>
    <xf numFmtId="0" fontId="51" fillId="22" borderId="0" xfId="57" applyFont="1" applyFill="1" applyAlignment="1">
      <alignment vertical="center" wrapText="1"/>
    </xf>
    <xf numFmtId="0" fontId="48" fillId="22" borderId="0" xfId="44" applyFont="1" applyFill="1" applyBorder="1" applyAlignment="1" applyProtection="1">
      <alignment horizontal="left" vertical="center"/>
    </xf>
    <xf numFmtId="0" fontId="36" fillId="22" borderId="0" xfId="51" applyFont="1" applyFill="1" applyAlignment="1">
      <alignment vertical="center"/>
    </xf>
    <xf numFmtId="167" fontId="25" fillId="23" borderId="37" xfId="51" applyNumberFormat="1" applyFont="1" applyFill="1" applyBorder="1" applyAlignment="1">
      <alignment horizontal="right" vertical="center"/>
    </xf>
    <xf numFmtId="167" fontId="25" fillId="23" borderId="15" xfId="51" applyNumberFormat="1" applyFont="1" applyFill="1" applyBorder="1" applyAlignment="1">
      <alignment horizontal="right" vertical="center"/>
    </xf>
    <xf numFmtId="167" fontId="26" fillId="22" borderId="60" xfId="51" applyNumberFormat="1" applyFont="1" applyFill="1" applyBorder="1" applyAlignment="1">
      <alignment horizontal="right" vertical="center"/>
    </xf>
    <xf numFmtId="167" fontId="26" fillId="22" borderId="21" xfId="51" applyNumberFormat="1" applyFont="1" applyFill="1" applyBorder="1" applyAlignment="1">
      <alignment horizontal="right" vertical="center"/>
    </xf>
    <xf numFmtId="167" fontId="26" fillId="22" borderId="61" xfId="51" applyNumberFormat="1" applyFont="1" applyFill="1" applyBorder="1" applyAlignment="1">
      <alignment horizontal="right" vertical="center"/>
    </xf>
    <xf numFmtId="167" fontId="26" fillId="22" borderId="59" xfId="51" applyNumberFormat="1" applyFont="1" applyFill="1" applyBorder="1" applyAlignment="1">
      <alignment horizontal="right" vertical="center"/>
    </xf>
    <xf numFmtId="167" fontId="26" fillId="22" borderId="72" xfId="51" applyNumberFormat="1" applyFont="1" applyFill="1" applyBorder="1" applyAlignment="1">
      <alignment horizontal="right" vertical="center"/>
    </xf>
    <xf numFmtId="167" fontId="26" fillId="22" borderId="63" xfId="51" applyNumberFormat="1" applyFont="1" applyFill="1" applyBorder="1" applyAlignment="1">
      <alignment horizontal="right" vertical="center"/>
    </xf>
    <xf numFmtId="167" fontId="26" fillId="22" borderId="74" xfId="51" applyNumberFormat="1" applyFont="1" applyFill="1" applyBorder="1" applyAlignment="1">
      <alignment horizontal="right" vertical="center"/>
    </xf>
    <xf numFmtId="167" fontId="26" fillId="22" borderId="73" xfId="51" applyNumberFormat="1" applyFont="1" applyFill="1" applyBorder="1" applyAlignment="1">
      <alignment horizontal="right" vertical="center"/>
    </xf>
    <xf numFmtId="167" fontId="25" fillId="24" borderId="62" xfId="51" applyNumberFormat="1" applyFont="1" applyFill="1" applyBorder="1" applyAlignment="1">
      <alignment horizontal="right" vertical="center"/>
    </xf>
    <xf numFmtId="167" fontId="25" fillId="24" borderId="15" xfId="51" applyNumberFormat="1" applyFont="1" applyFill="1" applyBorder="1" applyAlignment="1">
      <alignment horizontal="right" vertical="center"/>
    </xf>
    <xf numFmtId="0" fontId="45" fillId="21" borderId="15" xfId="51" applyFont="1" applyFill="1" applyBorder="1" applyAlignment="1">
      <alignment vertical="center" wrapText="1"/>
    </xf>
    <xf numFmtId="164" fontId="25" fillId="23" borderId="15" xfId="52" applyNumberFormat="1" applyFont="1" applyFill="1" applyBorder="1" applyAlignment="1">
      <alignment horizontal="left" vertical="center"/>
    </xf>
    <xf numFmtId="0" fontId="25" fillId="23" borderId="15" xfId="52" applyFont="1" applyFill="1" applyBorder="1" applyAlignment="1">
      <alignment horizontal="center" vertical="center"/>
    </xf>
    <xf numFmtId="167" fontId="25" fillId="23" borderId="53" xfId="52" applyNumberFormat="1" applyFont="1" applyFill="1" applyBorder="1" applyAlignment="1">
      <alignment vertical="center"/>
    </xf>
    <xf numFmtId="167" fontId="25" fillId="23" borderId="54" xfId="52" applyNumberFormat="1" applyFont="1" applyFill="1" applyBorder="1" applyAlignment="1">
      <alignment vertical="center"/>
    </xf>
    <xf numFmtId="164" fontId="26" fillId="22" borderId="71" xfId="52" applyNumberFormat="1" applyFont="1" applyFill="1" applyBorder="1" applyAlignment="1">
      <alignment horizontal="left" vertical="center"/>
    </xf>
    <xf numFmtId="0" fontId="26" fillId="22" borderId="57" xfId="52" applyFont="1" applyFill="1" applyBorder="1" applyAlignment="1">
      <alignment horizontal="center" vertical="center"/>
    </xf>
    <xf numFmtId="167" fontId="26" fillId="22" borderId="50" xfId="52" applyNumberFormat="1" applyFont="1" applyFill="1" applyBorder="1" applyAlignment="1">
      <alignment vertical="center"/>
    </xf>
    <xf numFmtId="167" fontId="26" fillId="22" borderId="51" xfId="52" applyNumberFormat="1" applyFont="1" applyFill="1" applyBorder="1" applyAlignment="1">
      <alignment vertical="center"/>
    </xf>
    <xf numFmtId="167" fontId="26" fillId="22" borderId="44" xfId="52" applyNumberFormat="1" applyFont="1" applyFill="1" applyBorder="1" applyAlignment="1">
      <alignment vertical="center"/>
    </xf>
    <xf numFmtId="167" fontId="26" fillId="22" borderId="89" xfId="52" applyNumberFormat="1" applyFont="1" applyFill="1" applyBorder="1" applyAlignment="1">
      <alignment vertical="center"/>
    </xf>
    <xf numFmtId="164" fontId="26" fillId="22" borderId="70" xfId="52" applyNumberFormat="1" applyFont="1" applyFill="1" applyBorder="1" applyAlignment="1">
      <alignment horizontal="left" vertical="center"/>
    </xf>
    <xf numFmtId="0" fontId="26" fillId="22" borderId="56" xfId="52" applyFont="1" applyFill="1" applyBorder="1" applyAlignment="1">
      <alignment horizontal="center" vertical="center"/>
    </xf>
    <xf numFmtId="167" fontId="26" fillId="22" borderId="47" xfId="52" applyNumberFormat="1" applyFont="1" applyFill="1" applyBorder="1" applyAlignment="1">
      <alignment vertical="center"/>
    </xf>
    <xf numFmtId="167" fontId="26" fillId="22" borderId="48" xfId="52" applyNumberFormat="1" applyFont="1" applyFill="1" applyBorder="1" applyAlignment="1">
      <alignment vertical="center"/>
    </xf>
    <xf numFmtId="167" fontId="26" fillId="22" borderId="49" xfId="52" applyNumberFormat="1" applyFont="1" applyFill="1" applyBorder="1" applyAlignment="1">
      <alignment vertical="center"/>
    </xf>
    <xf numFmtId="167" fontId="26" fillId="22" borderId="90" xfId="52" applyNumberFormat="1" applyFont="1" applyFill="1" applyBorder="1" applyAlignment="1">
      <alignment vertical="center"/>
    </xf>
    <xf numFmtId="164" fontId="26" fillId="22" borderId="27" xfId="52" applyNumberFormat="1" applyFont="1" applyFill="1" applyBorder="1" applyAlignment="1">
      <alignment horizontal="left" vertical="center"/>
    </xf>
    <xf numFmtId="0" fontId="26" fillId="22" borderId="58" xfId="52" applyFont="1" applyFill="1" applyBorder="1" applyAlignment="1">
      <alignment horizontal="center" vertical="center"/>
    </xf>
    <xf numFmtId="167" fontId="26" fillId="22" borderId="46" xfId="52" applyNumberFormat="1" applyFont="1" applyFill="1" applyBorder="1" applyAlignment="1">
      <alignment vertical="center"/>
    </xf>
    <xf numFmtId="167" fontId="26" fillId="22" borderId="43" xfId="52" applyNumberFormat="1" applyFont="1" applyFill="1" applyBorder="1" applyAlignment="1">
      <alignment vertical="center"/>
    </xf>
    <xf numFmtId="167" fontId="26" fillId="22" borderId="91" xfId="52" applyNumberFormat="1" applyFont="1" applyFill="1" applyBorder="1" applyAlignment="1">
      <alignment vertical="center"/>
    </xf>
    <xf numFmtId="164" fontId="26" fillId="22" borderId="32" xfId="52" applyNumberFormat="1" applyFont="1" applyFill="1" applyBorder="1" applyAlignment="1">
      <alignment horizontal="left" vertical="center"/>
    </xf>
    <xf numFmtId="0" fontId="26" fillId="22" borderId="75" xfId="52" applyFont="1" applyFill="1" applyBorder="1" applyAlignment="1">
      <alignment horizontal="center" vertical="center"/>
    </xf>
    <xf numFmtId="167" fontId="26" fillId="22" borderId="76" xfId="52" applyNumberFormat="1" applyFont="1" applyFill="1" applyBorder="1" applyAlignment="1">
      <alignment vertical="center"/>
    </xf>
    <xf numFmtId="167" fontId="26" fillId="22" borderId="77" xfId="52" applyNumberFormat="1" applyFont="1" applyFill="1" applyBorder="1" applyAlignment="1">
      <alignment vertical="center"/>
    </xf>
    <xf numFmtId="167" fontId="26" fillId="22" borderId="78" xfId="52" applyNumberFormat="1" applyFont="1" applyFill="1" applyBorder="1" applyAlignment="1">
      <alignment vertical="center"/>
    </xf>
    <xf numFmtId="167" fontId="26" fillId="22" borderId="92" xfId="52" applyNumberFormat="1" applyFont="1" applyFill="1" applyBorder="1" applyAlignment="1">
      <alignment vertical="center"/>
    </xf>
    <xf numFmtId="164" fontId="25" fillId="24" borderId="15" xfId="52" applyNumberFormat="1" applyFont="1" applyFill="1" applyBorder="1" applyAlignment="1">
      <alignment horizontal="left" vertical="center"/>
    </xf>
    <xf numFmtId="0" fontId="25" fillId="24" borderId="15" xfId="52" applyFont="1" applyFill="1" applyBorder="1" applyAlignment="1">
      <alignment horizontal="center" vertical="center"/>
    </xf>
    <xf numFmtId="167" fontId="25" fillId="24" borderId="53" xfId="52" applyNumberFormat="1" applyFont="1" applyFill="1" applyBorder="1" applyAlignment="1">
      <alignment vertical="center"/>
    </xf>
    <xf numFmtId="167" fontId="25" fillId="24" borderId="54" xfId="52" applyNumberFormat="1" applyFont="1" applyFill="1" applyBorder="1" applyAlignment="1">
      <alignment vertical="center"/>
    </xf>
    <xf numFmtId="167" fontId="25" fillId="24" borderId="55" xfId="52" applyNumberFormat="1" applyFont="1" applyFill="1" applyBorder="1" applyAlignment="1">
      <alignment vertical="center"/>
    </xf>
    <xf numFmtId="167" fontId="25" fillId="24" borderId="16" xfId="52" applyNumberFormat="1" applyFont="1" applyFill="1" applyBorder="1" applyAlignment="1">
      <alignment vertical="center"/>
    </xf>
    <xf numFmtId="167" fontId="25" fillId="23" borderId="55" xfId="52" applyNumberFormat="1" applyFont="1" applyFill="1" applyBorder="1" applyAlignment="1">
      <alignment vertical="center"/>
    </xf>
    <xf numFmtId="167" fontId="25" fillId="23" borderId="16" xfId="52" applyNumberFormat="1" applyFont="1" applyFill="1" applyBorder="1" applyAlignment="1">
      <alignment vertical="center"/>
    </xf>
    <xf numFmtId="167" fontId="26" fillId="22" borderId="52" xfId="52" applyNumberFormat="1" applyFont="1" applyFill="1" applyBorder="1" applyAlignment="1">
      <alignment vertical="center"/>
    </xf>
    <xf numFmtId="0" fontId="46" fillId="22" borderId="0" xfId="0" applyFont="1" applyFill="1" applyAlignment="1">
      <alignment horizontal="right" vertical="center" wrapText="1" readingOrder="1"/>
    </xf>
    <xf numFmtId="0" fontId="50" fillId="21" borderId="80" xfId="51" applyFont="1" applyFill="1" applyBorder="1" applyAlignment="1">
      <alignment horizontal="center" vertical="center" wrapText="1"/>
    </xf>
    <xf numFmtId="167" fontId="26" fillId="22" borderId="81" xfId="51" applyNumberFormat="1" applyFont="1" applyFill="1" applyBorder="1" applyAlignment="1">
      <alignment horizontal="right" vertical="center"/>
    </xf>
    <xf numFmtId="167" fontId="26" fillId="22" borderId="58" xfId="51" applyNumberFormat="1" applyFont="1" applyFill="1" applyBorder="1" applyAlignment="1">
      <alignment horizontal="right" vertical="center"/>
    </xf>
    <xf numFmtId="167" fontId="26" fillId="22" borderId="82" xfId="51" applyNumberFormat="1" applyFont="1" applyFill="1" applyBorder="1" applyAlignment="1">
      <alignment horizontal="right" vertical="center"/>
    </xf>
    <xf numFmtId="167" fontId="26" fillId="22" borderId="45" xfId="51" applyNumberFormat="1" applyFont="1" applyFill="1" applyBorder="1" applyAlignment="1">
      <alignment horizontal="right" vertical="center"/>
    </xf>
    <xf numFmtId="167" fontId="26" fillId="22" borderId="83" xfId="51" applyNumberFormat="1" applyFont="1" applyFill="1" applyBorder="1" applyAlignment="1">
      <alignment horizontal="right" vertical="center"/>
    </xf>
    <xf numFmtId="167" fontId="26" fillId="22" borderId="56" xfId="51" applyNumberFormat="1" applyFont="1" applyFill="1" applyBorder="1" applyAlignment="1">
      <alignment horizontal="right" vertical="center"/>
    </xf>
    <xf numFmtId="167" fontId="25" fillId="23" borderId="84" xfId="51" applyNumberFormat="1" applyFont="1" applyFill="1" applyBorder="1" applyAlignment="1">
      <alignment horizontal="right" vertical="center"/>
    </xf>
    <xf numFmtId="167" fontId="26" fillId="22" borderId="85" xfId="51" applyNumberFormat="1" applyFont="1" applyFill="1" applyBorder="1" applyAlignment="1">
      <alignment horizontal="right" vertical="center"/>
    </xf>
    <xf numFmtId="167" fontId="26" fillId="22" borderId="57" xfId="51" applyNumberFormat="1" applyFont="1" applyFill="1" applyBorder="1" applyAlignment="1">
      <alignment horizontal="right" vertical="center"/>
    </xf>
    <xf numFmtId="167" fontId="26" fillId="22" borderId="86" xfId="51" applyNumberFormat="1" applyFont="1" applyFill="1" applyBorder="1" applyAlignment="1">
      <alignment horizontal="right" vertical="center"/>
    </xf>
    <xf numFmtId="167" fontId="26" fillId="22" borderId="75" xfId="51" applyNumberFormat="1" applyFont="1" applyFill="1" applyBorder="1" applyAlignment="1">
      <alignment horizontal="right" vertical="center"/>
    </xf>
    <xf numFmtId="167" fontId="25" fillId="24" borderId="84" xfId="51" applyNumberFormat="1" applyFont="1" applyFill="1" applyBorder="1" applyAlignment="1">
      <alignment horizontal="right" vertical="center"/>
    </xf>
    <xf numFmtId="0" fontId="0" fillId="22" borderId="0" xfId="0" applyFill="1" applyAlignment="1">
      <alignment vertical="center"/>
    </xf>
    <xf numFmtId="3" fontId="9" fillId="22" borderId="0" xfId="0" applyNumberFormat="1" applyFont="1" applyFill="1" applyAlignment="1">
      <alignment vertical="center"/>
    </xf>
    <xf numFmtId="0" fontId="45" fillId="21" borderId="14" xfId="51" applyFont="1" applyFill="1" applyBorder="1" applyAlignment="1">
      <alignment horizontal="center" vertical="center" wrapText="1"/>
    </xf>
    <xf numFmtId="0" fontId="52" fillId="21" borderId="20" xfId="51" applyFont="1" applyFill="1" applyBorder="1" applyAlignment="1">
      <alignment horizontal="center" vertical="center" wrapText="1"/>
    </xf>
    <xf numFmtId="0" fontId="52" fillId="21" borderId="99" xfId="51" applyFont="1" applyFill="1" applyBorder="1" applyAlignment="1">
      <alignment horizontal="center" vertical="center" wrapText="1"/>
    </xf>
    <xf numFmtId="0" fontId="50" fillId="21" borderId="98" xfId="51" applyFont="1" applyFill="1" applyBorder="1" applyAlignment="1">
      <alignment horizontal="center" vertical="center" wrapText="1"/>
    </xf>
    <xf numFmtId="0" fontId="52" fillId="21" borderId="11" xfId="51" applyFont="1" applyFill="1" applyBorder="1" applyAlignment="1">
      <alignment horizontal="center" vertical="center" wrapText="1"/>
    </xf>
    <xf numFmtId="167" fontId="26" fillId="22" borderId="46" xfId="51" applyNumberFormat="1" applyFont="1" applyFill="1" applyBorder="1" applyAlignment="1">
      <alignment horizontal="right" vertical="center"/>
    </xf>
    <xf numFmtId="167" fontId="26" fillId="22" borderId="87" xfId="51" applyNumberFormat="1" applyFont="1" applyFill="1" applyBorder="1" applyAlignment="1">
      <alignment horizontal="right" vertical="center"/>
    </xf>
    <xf numFmtId="167" fontId="26" fillId="22" borderId="39" xfId="51" applyNumberFormat="1" applyFont="1" applyFill="1" applyBorder="1" applyAlignment="1">
      <alignment horizontal="right" vertical="center"/>
    </xf>
    <xf numFmtId="167" fontId="26" fillId="22" borderId="88" xfId="51" applyNumberFormat="1" applyFont="1" applyFill="1" applyBorder="1" applyAlignment="1">
      <alignment horizontal="right" vertical="center"/>
    </xf>
    <xf numFmtId="167" fontId="26" fillId="22" borderId="47" xfId="51" applyNumberFormat="1" applyFont="1" applyFill="1" applyBorder="1" applyAlignment="1">
      <alignment horizontal="right" vertical="center"/>
    </xf>
    <xf numFmtId="167" fontId="25" fillId="23" borderId="53" xfId="51" applyNumberFormat="1" applyFont="1" applyFill="1" applyBorder="1" applyAlignment="1">
      <alignment horizontal="right" vertical="center"/>
    </xf>
    <xf numFmtId="164" fontId="26" fillId="22" borderId="64" xfId="50" applyNumberFormat="1" applyFont="1" applyFill="1" applyBorder="1" applyAlignment="1">
      <alignment horizontal="left" vertical="center" indent="1"/>
    </xf>
    <xf numFmtId="167" fontId="26" fillId="22" borderId="50" xfId="51" applyNumberFormat="1" applyFont="1" applyFill="1" applyBorder="1" applyAlignment="1">
      <alignment horizontal="right" vertical="center"/>
    </xf>
    <xf numFmtId="164" fontId="26" fillId="22" borderId="21" xfId="50" applyNumberFormat="1" applyFont="1" applyFill="1" applyBorder="1" applyAlignment="1">
      <alignment horizontal="left" vertical="center" indent="1"/>
    </xf>
    <xf numFmtId="167" fontId="26" fillId="22" borderId="76" xfId="51" applyNumberFormat="1" applyFont="1" applyFill="1" applyBorder="1" applyAlignment="1">
      <alignment horizontal="right" vertical="center"/>
    </xf>
    <xf numFmtId="167" fontId="25" fillId="24" borderId="53" xfId="51" applyNumberFormat="1" applyFont="1" applyFill="1" applyBorder="1" applyAlignment="1">
      <alignment horizontal="right" vertical="center"/>
    </xf>
    <xf numFmtId="0" fontId="45" fillId="21" borderId="15" xfId="51" applyFont="1" applyFill="1" applyBorder="1" applyAlignment="1">
      <alignment horizontal="center" vertical="center" wrapText="1"/>
    </xf>
    <xf numFmtId="164" fontId="25" fillId="23" borderId="27" xfId="51" applyNumberFormat="1" applyFont="1" applyFill="1" applyBorder="1" applyAlignment="1">
      <alignment vertical="center"/>
    </xf>
    <xf numFmtId="0" fontId="25" fillId="23" borderId="27" xfId="51" applyFont="1" applyFill="1" applyBorder="1" applyAlignment="1">
      <alignment horizontal="center" vertical="center"/>
    </xf>
    <xf numFmtId="167" fontId="25" fillId="23" borderId="28" xfId="51" applyNumberFormat="1" applyFont="1" applyFill="1" applyBorder="1" applyAlignment="1">
      <alignment horizontal="right" vertical="center"/>
    </xf>
    <xf numFmtId="167" fontId="25" fillId="23" borderId="27" xfId="51" applyNumberFormat="1" applyFont="1" applyFill="1" applyBorder="1" applyAlignment="1">
      <alignment horizontal="right" vertical="center"/>
    </xf>
    <xf numFmtId="167" fontId="25" fillId="23" borderId="30" xfId="51" applyNumberFormat="1" applyFont="1" applyFill="1" applyBorder="1" applyAlignment="1">
      <alignment horizontal="right" vertical="center"/>
    </xf>
    <xf numFmtId="167" fontId="25" fillId="23" borderId="31" xfId="51" applyNumberFormat="1" applyFont="1" applyFill="1" applyBorder="1" applyAlignment="1">
      <alignment horizontal="right" vertical="center"/>
    </xf>
    <xf numFmtId="164" fontId="26" fillId="22" borderId="21" xfId="50" applyNumberFormat="1" applyFont="1" applyFill="1" applyBorder="1"/>
    <xf numFmtId="0" fontId="26" fillId="22" borderId="22" xfId="51" applyFont="1" applyFill="1" applyBorder="1" applyAlignment="1">
      <alignment horizontal="center" vertical="center"/>
    </xf>
    <xf numFmtId="167" fontId="26" fillId="22" borderId="23" xfId="51" applyNumberFormat="1" applyFont="1" applyFill="1" applyBorder="1" applyAlignment="1">
      <alignment horizontal="right" vertical="center"/>
    </xf>
    <xf numFmtId="167" fontId="26" fillId="22" borderId="22" xfId="51" applyNumberFormat="1" applyFont="1" applyFill="1" applyBorder="1" applyAlignment="1">
      <alignment horizontal="right" vertical="center"/>
    </xf>
    <xf numFmtId="167" fontId="26" fillId="22" borderId="25" xfId="51" applyNumberFormat="1" applyFont="1" applyFill="1" applyBorder="1" applyAlignment="1">
      <alignment horizontal="right" vertical="center"/>
    </xf>
    <xf numFmtId="167" fontId="26" fillId="22" borderId="24" xfId="51" applyNumberFormat="1" applyFont="1" applyFill="1" applyBorder="1" applyAlignment="1">
      <alignment horizontal="right" vertical="center"/>
    </xf>
    <xf numFmtId="164" fontId="25" fillId="24" borderId="32" xfId="51" applyNumberFormat="1" applyFont="1" applyFill="1" applyBorder="1" applyAlignment="1">
      <alignment vertical="center"/>
    </xf>
    <xf numFmtId="0" fontId="25" fillId="24" borderId="32" xfId="51" applyFont="1" applyFill="1" applyBorder="1" applyAlignment="1">
      <alignment horizontal="center" vertical="center"/>
    </xf>
    <xf numFmtId="167" fontId="25" fillId="24" borderId="33" xfId="51" applyNumberFormat="1" applyFont="1" applyFill="1" applyBorder="1" applyAlignment="1">
      <alignment horizontal="right" vertical="center"/>
    </xf>
    <xf numFmtId="167" fontId="25" fillId="24" borderId="32" xfId="51" applyNumberFormat="1" applyFont="1" applyFill="1" applyBorder="1" applyAlignment="1">
      <alignment horizontal="right" vertical="center"/>
    </xf>
    <xf numFmtId="167" fontId="25" fillId="24" borderId="35" xfId="51" applyNumberFormat="1" applyFont="1" applyFill="1" applyBorder="1" applyAlignment="1">
      <alignment horizontal="right" vertical="center"/>
    </xf>
    <xf numFmtId="167" fontId="25" fillId="24" borderId="36" xfId="51" applyNumberFormat="1" applyFont="1" applyFill="1" applyBorder="1" applyAlignment="1">
      <alignment horizontal="right" vertical="center"/>
    </xf>
    <xf numFmtId="0" fontId="36" fillId="22" borderId="0" xfId="51" applyFont="1" applyFill="1" applyAlignment="1">
      <alignment horizontal="center" vertical="center"/>
    </xf>
    <xf numFmtId="0" fontId="53" fillId="21" borderId="14" xfId="51" applyFont="1" applyFill="1" applyBorder="1" applyAlignment="1">
      <alignment horizontal="center" vertical="center" wrapText="1"/>
    </xf>
    <xf numFmtId="0" fontId="53" fillId="21" borderId="15" xfId="51" applyFont="1" applyFill="1" applyBorder="1" applyAlignment="1">
      <alignment horizontal="center" vertical="center" wrapText="1"/>
    </xf>
    <xf numFmtId="0" fontId="54" fillId="21" borderId="11" xfId="51" applyFont="1" applyFill="1" applyBorder="1" applyAlignment="1">
      <alignment horizontal="center" vertical="center" wrapText="1"/>
    </xf>
    <xf numFmtId="0" fontId="54" fillId="21" borderId="99" xfId="51" applyFont="1" applyFill="1" applyBorder="1" applyAlignment="1">
      <alignment horizontal="center" vertical="center" wrapText="1"/>
    </xf>
    <xf numFmtId="0" fontId="54" fillId="21" borderId="98" xfId="51" applyFont="1" applyFill="1" applyBorder="1" applyAlignment="1">
      <alignment horizontal="center" vertical="center" wrapText="1"/>
    </xf>
    <xf numFmtId="0" fontId="54" fillId="21" borderId="100" xfId="51" applyFont="1" applyFill="1" applyBorder="1" applyAlignment="1">
      <alignment horizontal="center" vertical="center" wrapText="1"/>
    </xf>
    <xf numFmtId="0" fontId="54" fillId="21" borderId="18" xfId="51" applyFont="1" applyFill="1" applyBorder="1" applyAlignment="1">
      <alignment horizontal="center" vertical="center" wrapText="1"/>
    </xf>
    <xf numFmtId="167" fontId="25" fillId="23" borderId="29" xfId="51" applyNumberFormat="1" applyFont="1" applyFill="1" applyBorder="1" applyAlignment="1">
      <alignment horizontal="right" vertical="center"/>
    </xf>
    <xf numFmtId="167" fontId="25" fillId="23" borderId="95" xfId="51" applyNumberFormat="1" applyFont="1" applyFill="1" applyBorder="1" applyAlignment="1">
      <alignment horizontal="right" vertical="center"/>
    </xf>
    <xf numFmtId="164" fontId="26" fillId="22" borderId="21" xfId="67" applyNumberFormat="1" applyFont="1" applyFill="1" applyBorder="1"/>
    <xf numFmtId="167" fontId="26" fillId="22" borderId="26" xfId="51" applyNumberFormat="1" applyFont="1" applyFill="1" applyBorder="1" applyAlignment="1">
      <alignment horizontal="right" vertical="center"/>
    </xf>
    <xf numFmtId="167" fontId="25" fillId="24" borderId="34" xfId="51" applyNumberFormat="1" applyFont="1" applyFill="1" applyBorder="1" applyAlignment="1">
      <alignment horizontal="right" vertical="center"/>
    </xf>
    <xf numFmtId="0" fontId="31" fillId="22" borderId="0" xfId="57" applyFont="1" applyFill="1" applyAlignment="1">
      <alignment vertical="center" wrapText="1"/>
    </xf>
    <xf numFmtId="167" fontId="46" fillId="22" borderId="0" xfId="0" applyNumberFormat="1" applyFont="1" applyFill="1" applyAlignment="1">
      <alignment horizontal="right" vertical="center" wrapText="1" readingOrder="1"/>
    </xf>
    <xf numFmtId="167" fontId="25" fillId="23" borderId="109" xfId="51" applyNumberFormat="1" applyFont="1" applyFill="1" applyBorder="1" applyAlignment="1">
      <alignment horizontal="right" vertical="center"/>
    </xf>
    <xf numFmtId="164" fontId="26" fillId="22" borderId="21" xfId="68" applyNumberFormat="1" applyFont="1" applyFill="1" applyBorder="1"/>
    <xf numFmtId="167" fontId="26" fillId="22" borderId="96" xfId="51" applyNumberFormat="1" applyFont="1" applyFill="1" applyBorder="1" applyAlignment="1">
      <alignment horizontal="right" vertical="center"/>
    </xf>
    <xf numFmtId="167" fontId="26" fillId="22" borderId="110" xfId="51" applyNumberFormat="1" applyFont="1" applyFill="1" applyBorder="1" applyAlignment="1">
      <alignment horizontal="right" vertical="center"/>
    </xf>
    <xf numFmtId="167" fontId="26" fillId="22" borderId="113" xfId="51" applyNumberFormat="1" applyFont="1" applyFill="1" applyBorder="1" applyAlignment="1">
      <alignment horizontal="right" vertical="center"/>
    </xf>
    <xf numFmtId="167" fontId="25" fillId="24" borderId="106" xfId="51" applyNumberFormat="1" applyFont="1" applyFill="1" applyBorder="1" applyAlignment="1">
      <alignment horizontal="right" vertical="center"/>
    </xf>
    <xf numFmtId="167" fontId="25" fillId="24" borderId="111" xfId="51" applyNumberFormat="1" applyFont="1" applyFill="1" applyBorder="1" applyAlignment="1">
      <alignment horizontal="right" vertical="center"/>
    </xf>
    <xf numFmtId="167" fontId="25" fillId="24" borderId="114" xfId="51" applyNumberFormat="1" applyFont="1" applyFill="1" applyBorder="1" applyAlignment="1">
      <alignment horizontal="right" vertical="center"/>
    </xf>
    <xf numFmtId="167" fontId="25" fillId="24" borderId="97" xfId="51" applyNumberFormat="1" applyFont="1" applyFill="1" applyBorder="1" applyAlignment="1">
      <alignment horizontal="right" vertical="center"/>
    </xf>
    <xf numFmtId="167" fontId="25" fillId="23" borderId="107" xfId="51" applyNumberFormat="1" applyFont="1" applyFill="1" applyBorder="1" applyAlignment="1">
      <alignment horizontal="right" vertical="center"/>
    </xf>
    <xf numFmtId="167" fontId="25" fillId="23" borderId="112" xfId="51" applyNumberFormat="1" applyFont="1" applyFill="1" applyBorder="1" applyAlignment="1">
      <alignment horizontal="right" vertical="center"/>
    </xf>
    <xf numFmtId="167" fontId="26" fillId="22" borderId="108" xfId="51" applyNumberFormat="1" applyFont="1" applyFill="1" applyBorder="1" applyAlignment="1">
      <alignment horizontal="right" vertical="center"/>
    </xf>
    <xf numFmtId="0" fontId="45" fillId="21" borderId="20" xfId="51" applyFont="1" applyFill="1" applyBorder="1" applyAlignment="1">
      <alignment horizontal="center" wrapText="1"/>
    </xf>
    <xf numFmtId="0" fontId="45" fillId="21" borderId="14" xfId="51" applyFont="1" applyFill="1" applyBorder="1" applyAlignment="1">
      <alignment horizontal="center" wrapText="1"/>
    </xf>
    <xf numFmtId="0" fontId="45" fillId="21" borderId="20" xfId="51" quotePrefix="1" applyFont="1" applyFill="1" applyBorder="1" applyAlignment="1">
      <alignment horizontal="center" wrapText="1"/>
    </xf>
    <xf numFmtId="164" fontId="26" fillId="23" borderId="27" xfId="51" applyNumberFormat="1" applyFont="1" applyFill="1" applyBorder="1"/>
    <xf numFmtId="0" fontId="26" fillId="23" borderId="27" xfId="51" applyFont="1" applyFill="1" applyBorder="1" applyAlignment="1">
      <alignment horizontal="center"/>
    </xf>
    <xf numFmtId="3" fontId="26" fillId="23" borderId="28" xfId="51" applyNumberFormat="1" applyFont="1" applyFill="1" applyBorder="1" applyAlignment="1">
      <alignment horizontal="right"/>
    </xf>
    <xf numFmtId="3" fontId="26" fillId="23" borderId="103" xfId="51" applyNumberFormat="1" applyFont="1" applyFill="1" applyBorder="1" applyAlignment="1">
      <alignment horizontal="right"/>
    </xf>
    <xf numFmtId="3" fontId="26" fillId="23" borderId="31" xfId="51" applyNumberFormat="1" applyFont="1" applyFill="1" applyBorder="1" applyAlignment="1">
      <alignment horizontal="right"/>
    </xf>
    <xf numFmtId="3" fontId="26" fillId="23" borderId="29" xfId="51" applyNumberFormat="1" applyFont="1" applyFill="1" applyBorder="1" applyAlignment="1">
      <alignment horizontal="right"/>
    </xf>
    <xf numFmtId="3" fontId="26" fillId="23" borderId="27" xfId="51" applyNumberFormat="1" applyFont="1" applyFill="1" applyBorder="1" applyAlignment="1">
      <alignment horizontal="right"/>
    </xf>
    <xf numFmtId="164" fontId="26" fillId="22" borderId="22" xfId="51" applyNumberFormat="1" applyFont="1" applyFill="1" applyBorder="1"/>
    <xf numFmtId="0" fontId="26" fillId="22" borderId="22" xfId="51" applyFont="1" applyFill="1" applyBorder="1" applyAlignment="1">
      <alignment horizontal="center"/>
    </xf>
    <xf numFmtId="3" fontId="26" fillId="22" borderId="23" xfId="51" applyNumberFormat="1" applyFont="1" applyFill="1" applyBorder="1" applyAlignment="1">
      <alignment horizontal="right"/>
    </xf>
    <xf numFmtId="3" fontId="26" fillId="22" borderId="104" xfId="51" applyNumberFormat="1" applyFont="1" applyFill="1" applyBorder="1" applyAlignment="1">
      <alignment horizontal="right"/>
    </xf>
    <xf numFmtId="3" fontId="26" fillId="22" borderId="24" xfId="51" applyNumberFormat="1" applyFont="1" applyFill="1" applyBorder="1" applyAlignment="1">
      <alignment horizontal="right"/>
    </xf>
    <xf numFmtId="3" fontId="26" fillId="22" borderId="26" xfId="51" applyNumberFormat="1" applyFont="1" applyFill="1" applyBorder="1" applyAlignment="1">
      <alignment horizontal="right"/>
    </xf>
    <xf numFmtId="3" fontId="26" fillId="22" borderId="22" xfId="51" applyNumberFormat="1" applyFont="1" applyFill="1" applyBorder="1" applyAlignment="1">
      <alignment horizontal="right"/>
    </xf>
    <xf numFmtId="164" fontId="26" fillId="24" borderId="32" xfId="51" applyNumberFormat="1" applyFont="1" applyFill="1" applyBorder="1"/>
    <xf numFmtId="0" fontId="26" fillId="24" borderId="32" xfId="51" applyFont="1" applyFill="1" applyBorder="1" applyAlignment="1">
      <alignment horizontal="center"/>
    </xf>
    <xf numFmtId="3" fontId="26" fillId="24" borderId="33" xfId="51" applyNumberFormat="1" applyFont="1" applyFill="1" applyBorder="1" applyAlignment="1">
      <alignment horizontal="right"/>
    </xf>
    <xf numFmtId="3" fontId="26" fillId="24" borderId="105" xfId="51" applyNumberFormat="1" applyFont="1" applyFill="1" applyBorder="1" applyAlignment="1">
      <alignment horizontal="right"/>
    </xf>
    <xf numFmtId="3" fontId="26" fillId="24" borderId="36" xfId="51" applyNumberFormat="1" applyFont="1" applyFill="1" applyBorder="1" applyAlignment="1">
      <alignment horizontal="right"/>
    </xf>
    <xf numFmtId="3" fontId="26" fillId="24" borderId="34" xfId="51" applyNumberFormat="1" applyFont="1" applyFill="1" applyBorder="1" applyAlignment="1">
      <alignment horizontal="right"/>
    </xf>
    <xf numFmtId="3" fontId="26" fillId="24" borderId="32" xfId="51" applyNumberFormat="1" applyFont="1" applyFill="1" applyBorder="1" applyAlignment="1">
      <alignment horizontal="right"/>
    </xf>
    <xf numFmtId="0" fontId="2" fillId="22" borderId="0" xfId="69" applyFill="1"/>
    <xf numFmtId="0" fontId="2" fillId="22" borderId="0" xfId="69" applyFill="1" applyAlignment="1">
      <alignment horizontal="center"/>
    </xf>
    <xf numFmtId="0" fontId="45" fillId="21" borderId="16" xfId="51" applyFont="1" applyFill="1" applyBorder="1" applyAlignment="1">
      <alignment horizontal="center" vertical="center" wrapText="1"/>
    </xf>
    <xf numFmtId="0" fontId="45" fillId="21" borderId="100" xfId="51" applyFont="1" applyFill="1" applyBorder="1" applyAlignment="1">
      <alignment horizontal="center" vertical="center" wrapText="1"/>
    </xf>
    <xf numFmtId="0" fontId="45" fillId="21" borderId="122" xfId="51" applyFont="1" applyFill="1" applyBorder="1" applyAlignment="1">
      <alignment horizontal="center" vertical="center" wrapText="1"/>
    </xf>
    <xf numFmtId="0" fontId="45" fillId="21" borderId="98" xfId="51" applyFont="1" applyFill="1" applyBorder="1" applyAlignment="1">
      <alignment horizontal="center" vertical="center" wrapText="1"/>
    </xf>
    <xf numFmtId="0" fontId="42" fillId="22" borderId="118" xfId="44" applyFont="1" applyFill="1" applyBorder="1" applyAlignment="1" applyProtection="1"/>
    <xf numFmtId="0" fontId="43" fillId="22" borderId="118" xfId="52" applyFont="1" applyFill="1" applyBorder="1"/>
    <xf numFmtId="0" fontId="43" fillId="22" borderId="0" xfId="52" applyFont="1" applyFill="1" applyAlignment="1">
      <alignment horizontal="left" indent="1"/>
    </xf>
    <xf numFmtId="0" fontId="38" fillId="21" borderId="118" xfId="51" applyFont="1" applyFill="1" applyBorder="1" applyAlignment="1">
      <alignment vertical="center"/>
    </xf>
    <xf numFmtId="0" fontId="38" fillId="21" borderId="115" xfId="51" applyFont="1" applyFill="1" applyBorder="1" applyAlignment="1">
      <alignment vertical="center"/>
    </xf>
    <xf numFmtId="0" fontId="38" fillId="21" borderId="0" xfId="51" applyFont="1" applyFill="1" applyAlignment="1">
      <alignment vertical="center"/>
    </xf>
    <xf numFmtId="0" fontId="41" fillId="22" borderId="123" xfId="50" applyFont="1" applyFill="1" applyBorder="1"/>
    <xf numFmtId="0" fontId="42" fillId="22" borderId="0" xfId="51" applyFont="1" applyFill="1" applyAlignment="1">
      <alignment horizontal="left"/>
    </xf>
    <xf numFmtId="0" fontId="42" fillId="22" borderId="0" xfId="51" applyFont="1" applyFill="1" applyAlignment="1">
      <alignment horizontal="center"/>
    </xf>
    <xf numFmtId="0" fontId="42" fillId="22" borderId="123" xfId="51" applyFont="1" applyFill="1" applyBorder="1" applyAlignment="1">
      <alignment horizontal="center"/>
    </xf>
    <xf numFmtId="0" fontId="42" fillId="22" borderId="121" xfId="51" applyFont="1" applyFill="1" applyBorder="1" applyAlignment="1">
      <alignment horizontal="center"/>
    </xf>
    <xf numFmtId="0" fontId="39" fillId="22" borderId="0" xfId="51" applyFont="1" applyFill="1" applyAlignment="1">
      <alignment horizontal="center"/>
    </xf>
    <xf numFmtId="0" fontId="39" fillId="22" borderId="123" xfId="51" applyFont="1" applyFill="1" applyBorder="1" applyAlignment="1">
      <alignment horizontal="center"/>
    </xf>
    <xf numFmtId="0" fontId="39" fillId="22" borderId="121" xfId="51" applyFont="1" applyFill="1" applyBorder="1" applyAlignment="1">
      <alignment horizontal="center"/>
    </xf>
    <xf numFmtId="0" fontId="37" fillId="26" borderId="20" xfId="50" applyFont="1" applyFill="1" applyBorder="1" applyAlignment="1">
      <alignment vertical="center" wrapText="1"/>
    </xf>
    <xf numFmtId="0" fontId="37" fillId="26" borderId="12" xfId="50" applyFont="1" applyFill="1" applyBorder="1" applyAlignment="1">
      <alignment vertical="center" wrapText="1"/>
    </xf>
    <xf numFmtId="0" fontId="37" fillId="26" borderId="19" xfId="50" applyFont="1" applyFill="1" applyBorder="1" applyAlignment="1">
      <alignment vertical="center" wrapText="1"/>
    </xf>
    <xf numFmtId="0" fontId="37" fillId="26" borderId="17" xfId="50" applyFont="1" applyFill="1" applyBorder="1" applyAlignment="1">
      <alignment vertical="center" wrapText="1"/>
    </xf>
    <xf numFmtId="0" fontId="29" fillId="25" borderId="102" xfId="57" applyFont="1" applyFill="1" applyBorder="1" applyAlignment="1">
      <alignment vertical="center"/>
    </xf>
    <xf numFmtId="0" fontId="29" fillId="25" borderId="125" xfId="57" applyFont="1" applyFill="1" applyBorder="1" applyAlignment="1">
      <alignment vertical="center"/>
    </xf>
    <xf numFmtId="0" fontId="44" fillId="22" borderId="120" xfId="51" applyFont="1" applyFill="1" applyBorder="1" applyAlignment="1">
      <alignment vertical="center"/>
    </xf>
    <xf numFmtId="0" fontId="36" fillId="22" borderId="0" xfId="57" applyFont="1" applyFill="1" applyAlignment="1">
      <alignment vertical="center" wrapText="1"/>
    </xf>
    <xf numFmtId="167" fontId="9" fillId="18" borderId="0" xfId="51" applyNumberFormat="1" applyFill="1" applyAlignment="1">
      <alignment vertical="center"/>
    </xf>
    <xf numFmtId="0" fontId="37" fillId="26" borderId="20" xfId="50" applyFont="1" applyFill="1" applyBorder="1" applyAlignment="1">
      <alignment horizontal="left" vertical="top"/>
    </xf>
    <xf numFmtId="0" fontId="37" fillId="26" borderId="102" xfId="50" applyFont="1" applyFill="1" applyBorder="1" applyAlignment="1">
      <alignment horizontal="left" vertical="top"/>
    </xf>
    <xf numFmtId="0" fontId="37" fillId="26" borderId="125" xfId="50" applyFont="1" applyFill="1" applyBorder="1" applyAlignment="1">
      <alignment horizontal="left" vertical="top"/>
    </xf>
    <xf numFmtId="0" fontId="37" fillId="26" borderId="124" xfId="50" applyFont="1" applyFill="1" applyBorder="1" applyAlignment="1">
      <alignment horizontal="left" vertical="top"/>
    </xf>
    <xf numFmtId="0" fontId="37" fillId="26" borderId="0" xfId="50" applyFont="1" applyFill="1" applyAlignment="1">
      <alignment horizontal="left" vertical="top"/>
    </xf>
    <xf numFmtId="0" fontId="37" fillId="26" borderId="126" xfId="50" applyFont="1" applyFill="1" applyBorder="1" applyAlignment="1">
      <alignment horizontal="left" vertical="top"/>
    </xf>
    <xf numFmtId="0" fontId="37" fillId="26" borderId="12" xfId="50" applyFont="1" applyFill="1" applyBorder="1" applyAlignment="1">
      <alignment horizontal="left" vertical="top"/>
    </xf>
    <xf numFmtId="0" fontId="37" fillId="26" borderId="19" xfId="50" applyFont="1" applyFill="1" applyBorder="1" applyAlignment="1">
      <alignment horizontal="left" vertical="top"/>
    </xf>
    <xf numFmtId="0" fontId="37" fillId="26" borderId="17" xfId="50" applyFont="1" applyFill="1" applyBorder="1" applyAlignment="1">
      <alignment horizontal="left" vertical="top"/>
    </xf>
    <xf numFmtId="0" fontId="46" fillId="26" borderId="20" xfId="0" applyFont="1" applyFill="1" applyBorder="1" applyAlignment="1">
      <alignment horizontal="right" vertical="top" wrapText="1" readingOrder="1"/>
    </xf>
    <xf numFmtId="0" fontId="46" fillId="26" borderId="102" xfId="0" applyFont="1" applyFill="1" applyBorder="1" applyAlignment="1">
      <alignment horizontal="right" vertical="top" readingOrder="1"/>
    </xf>
    <xf numFmtId="0" fontId="46" fillId="26" borderId="125" xfId="0" applyFont="1" applyFill="1" applyBorder="1" applyAlignment="1">
      <alignment horizontal="right" vertical="top" readingOrder="1"/>
    </xf>
    <xf numFmtId="0" fontId="46" fillId="26" borderId="124" xfId="0" applyFont="1" applyFill="1" applyBorder="1" applyAlignment="1">
      <alignment horizontal="right" vertical="center" readingOrder="1"/>
    </xf>
    <xf numFmtId="0" fontId="46" fillId="26" borderId="0" xfId="0" applyFont="1" applyFill="1" applyAlignment="1">
      <alignment horizontal="right" vertical="center" readingOrder="1"/>
    </xf>
    <xf numFmtId="0" fontId="46" fillId="26" borderId="126" xfId="0" applyFont="1" applyFill="1" applyBorder="1" applyAlignment="1">
      <alignment horizontal="right" vertical="center" readingOrder="1"/>
    </xf>
    <xf numFmtId="0" fontId="46" fillId="26" borderId="12" xfId="0" applyFont="1" applyFill="1" applyBorder="1" applyAlignment="1">
      <alignment horizontal="right" vertical="center" readingOrder="1"/>
    </xf>
    <xf numFmtId="0" fontId="46" fillId="26" borderId="19" xfId="0" applyFont="1" applyFill="1" applyBorder="1" applyAlignment="1">
      <alignment horizontal="right" vertical="center" readingOrder="1"/>
    </xf>
    <xf numFmtId="0" fontId="46" fillId="26" borderId="17" xfId="0" applyFont="1" applyFill="1" applyBorder="1" applyAlignment="1">
      <alignment horizontal="right" vertical="center" readingOrder="1"/>
    </xf>
    <xf numFmtId="0" fontId="53" fillId="21" borderId="11" xfId="51" applyFont="1" applyFill="1" applyBorder="1" applyAlignment="1">
      <alignment horizontal="center" vertical="center" wrapText="1"/>
    </xf>
    <xf numFmtId="0" fontId="53" fillId="21" borderId="18" xfId="51" applyFont="1" applyFill="1" applyBorder="1" applyAlignment="1">
      <alignment horizontal="center" vertical="center" wrapText="1"/>
    </xf>
    <xf numFmtId="0" fontId="53" fillId="21" borderId="16" xfId="51" applyFont="1" applyFill="1" applyBorder="1" applyAlignment="1">
      <alignment horizontal="center" vertical="center" wrapText="1"/>
    </xf>
    <xf numFmtId="0" fontId="45" fillId="21" borderId="15" xfId="51" applyFont="1" applyFill="1" applyBorder="1" applyAlignment="1">
      <alignment horizontal="center" vertical="center" wrapText="1"/>
    </xf>
    <xf numFmtId="0" fontId="45" fillId="21" borderId="14" xfId="51" applyFont="1" applyFill="1" applyBorder="1" applyAlignment="1">
      <alignment horizontal="center" vertical="center" wrapText="1"/>
    </xf>
    <xf numFmtId="0" fontId="45" fillId="21" borderId="12" xfId="51" applyFont="1" applyFill="1" applyBorder="1" applyAlignment="1">
      <alignment horizontal="center" vertical="center" wrapText="1"/>
    </xf>
    <xf numFmtId="0" fontId="53" fillId="21" borderId="14" xfId="51" applyFont="1" applyFill="1" applyBorder="1" applyAlignment="1">
      <alignment horizontal="center" vertical="center" wrapText="1"/>
    </xf>
    <xf numFmtId="0" fontId="53" fillId="21" borderId="15" xfId="51" applyFont="1" applyFill="1" applyBorder="1" applyAlignment="1">
      <alignment horizontal="center" vertical="center" wrapText="1"/>
    </xf>
    <xf numFmtId="0" fontId="36" fillId="22" borderId="0" xfId="57" applyFont="1" applyFill="1" applyAlignment="1">
      <alignment horizontal="left" vertical="center" wrapText="1"/>
    </xf>
    <xf numFmtId="0" fontId="38" fillId="21" borderId="0" xfId="51" applyFont="1" applyFill="1" applyAlignment="1">
      <alignment horizontal="left" vertical="center"/>
    </xf>
    <xf numFmtId="0" fontId="38" fillId="21" borderId="123" xfId="51" applyFont="1" applyFill="1" applyBorder="1" applyAlignment="1">
      <alignment horizontal="left" vertical="center"/>
    </xf>
    <xf numFmtId="0" fontId="35" fillId="19" borderId="115" xfId="51" applyFont="1" applyFill="1" applyBorder="1" applyAlignment="1">
      <alignment horizontal="center" wrapText="1"/>
    </xf>
    <xf numFmtId="0" fontId="35" fillId="19" borderId="116" xfId="51" applyFont="1" applyFill="1" applyBorder="1" applyAlignment="1">
      <alignment horizontal="center" wrapText="1"/>
    </xf>
    <xf numFmtId="0" fontId="35" fillId="19" borderId="117" xfId="51" applyFont="1" applyFill="1" applyBorder="1" applyAlignment="1">
      <alignment horizontal="center" wrapText="1"/>
    </xf>
    <xf numFmtId="0" fontId="37" fillId="20" borderId="118" xfId="51" applyFont="1" applyFill="1" applyBorder="1" applyAlignment="1">
      <alignment horizontal="center" vertical="top" wrapText="1"/>
    </xf>
    <xf numFmtId="0" fontId="37" fillId="20" borderId="0" xfId="51" applyFont="1" applyFill="1" applyAlignment="1">
      <alignment horizontal="center" vertical="top" wrapText="1"/>
    </xf>
    <xf numFmtId="0" fontId="37" fillId="20" borderId="123" xfId="51" applyFont="1" applyFill="1" applyBorder="1" applyAlignment="1">
      <alignment horizontal="center" vertical="top" wrapText="1"/>
    </xf>
    <xf numFmtId="0" fontId="37" fillId="26" borderId="124" xfId="50" applyFont="1" applyFill="1" applyBorder="1" applyAlignment="1">
      <alignment horizontal="left" vertical="center" wrapText="1"/>
    </xf>
    <xf numFmtId="0" fontId="37" fillId="26" borderId="0" xfId="50" applyFont="1" applyFill="1" applyAlignment="1">
      <alignment horizontal="left" vertical="center" wrapText="1"/>
    </xf>
    <xf numFmtId="0" fontId="37" fillId="26" borderId="126" xfId="50" applyFont="1" applyFill="1" applyBorder="1" applyAlignment="1">
      <alignment horizontal="left" vertical="center" wrapText="1"/>
    </xf>
    <xf numFmtId="0" fontId="46" fillId="26" borderId="20" xfId="0" applyFont="1" applyFill="1" applyBorder="1" applyAlignment="1">
      <alignment horizontal="right" vertical="center" readingOrder="1"/>
    </xf>
    <xf numFmtId="0" fontId="46" fillId="26" borderId="102" xfId="0" applyFont="1" applyFill="1" applyBorder="1" applyAlignment="1">
      <alignment horizontal="right" vertical="center" readingOrder="1"/>
    </xf>
    <xf numFmtId="0" fontId="46" fillId="26" borderId="125" xfId="0" applyFont="1" applyFill="1" applyBorder="1" applyAlignment="1">
      <alignment horizontal="right" vertical="center" readingOrder="1"/>
    </xf>
    <xf numFmtId="0" fontId="45" fillId="21" borderId="16" xfId="51" applyFont="1" applyFill="1" applyBorder="1" applyAlignment="1">
      <alignment horizontal="center" vertical="center" wrapText="1"/>
    </xf>
    <xf numFmtId="0" fontId="37" fillId="26" borderId="20" xfId="50" applyFont="1" applyFill="1" applyBorder="1" applyAlignment="1">
      <alignment horizontal="left" vertical="top" wrapText="1"/>
    </xf>
    <xf numFmtId="0" fontId="37" fillId="26" borderId="102" xfId="50" applyFont="1" applyFill="1" applyBorder="1" applyAlignment="1">
      <alignment horizontal="left" vertical="top" wrapText="1"/>
    </xf>
    <xf numFmtId="0" fontId="37" fillId="26" borderId="125" xfId="50" applyFont="1" applyFill="1" applyBorder="1" applyAlignment="1">
      <alignment horizontal="left" vertical="top" wrapText="1"/>
    </xf>
    <xf numFmtId="0" fontId="37" fillId="26" borderId="124" xfId="50" applyFont="1" applyFill="1" applyBorder="1" applyAlignment="1">
      <alignment horizontal="left" vertical="top" wrapText="1"/>
    </xf>
    <xf numFmtId="0" fontId="37" fillId="26" borderId="0" xfId="50" applyFont="1" applyFill="1" applyAlignment="1">
      <alignment horizontal="left" vertical="top" wrapText="1"/>
    </xf>
    <xf numFmtId="0" fontId="37" fillId="26" borderId="126" xfId="50" applyFont="1" applyFill="1" applyBorder="1" applyAlignment="1">
      <alignment horizontal="left" vertical="top" wrapText="1"/>
    </xf>
    <xf numFmtId="0" fontId="37" fillId="26" borderId="12" xfId="50" applyFont="1" applyFill="1" applyBorder="1" applyAlignment="1">
      <alignment horizontal="left" vertical="top" wrapText="1"/>
    </xf>
    <xf numFmtId="0" fontId="37" fillId="26" borderId="19" xfId="50" applyFont="1" applyFill="1" applyBorder="1" applyAlignment="1">
      <alignment horizontal="left" vertical="top" wrapText="1"/>
    </xf>
    <xf numFmtId="0" fontId="37" fillId="26" borderId="17" xfId="50" applyFont="1" applyFill="1" applyBorder="1" applyAlignment="1">
      <alignment horizontal="left" vertical="top" wrapText="1"/>
    </xf>
    <xf numFmtId="0" fontId="46" fillId="26" borderId="102" xfId="0" applyFont="1" applyFill="1" applyBorder="1" applyAlignment="1">
      <alignment horizontal="right" vertical="top" wrapText="1" readingOrder="1"/>
    </xf>
    <xf numFmtId="0" fontId="46" fillId="26" borderId="125" xfId="0" applyFont="1" applyFill="1" applyBorder="1" applyAlignment="1">
      <alignment horizontal="right" vertical="top" wrapText="1" readingOrder="1"/>
    </xf>
    <xf numFmtId="0" fontId="45" fillId="21" borderId="11" xfId="51" applyFont="1" applyFill="1" applyBorder="1" applyAlignment="1">
      <alignment horizontal="center" vertical="center" wrapText="1"/>
    </xf>
    <xf numFmtId="0" fontId="45" fillId="21" borderId="18" xfId="51" applyFont="1" applyFill="1" applyBorder="1" applyAlignment="1">
      <alignment horizontal="center" vertical="center" wrapText="1"/>
    </xf>
    <xf numFmtId="0" fontId="46" fillId="26" borderId="124" xfId="0" applyFont="1" applyFill="1" applyBorder="1" applyAlignment="1">
      <alignment horizontal="right" vertical="top" readingOrder="1"/>
    </xf>
    <xf numFmtId="0" fontId="46" fillId="26" borderId="0" xfId="0" applyFont="1" applyFill="1" applyAlignment="1">
      <alignment horizontal="right" vertical="top" readingOrder="1"/>
    </xf>
    <xf numFmtId="0" fontId="46" fillId="26" borderId="126" xfId="0" applyFont="1" applyFill="1" applyBorder="1" applyAlignment="1">
      <alignment horizontal="right" vertical="top" readingOrder="1"/>
    </xf>
    <xf numFmtId="0" fontId="46" fillId="26" borderId="12" xfId="0" applyFont="1" applyFill="1" applyBorder="1" applyAlignment="1">
      <alignment horizontal="right" vertical="top" readingOrder="1"/>
    </xf>
    <xf numFmtId="0" fontId="46" fillId="26" borderId="19" xfId="0" applyFont="1" applyFill="1" applyBorder="1" applyAlignment="1">
      <alignment horizontal="right" vertical="top" readingOrder="1"/>
    </xf>
    <xf numFmtId="0" fontId="46" fillId="26" borderId="17" xfId="0" applyFont="1" applyFill="1" applyBorder="1" applyAlignment="1">
      <alignment horizontal="right" vertical="top" readingOrder="1"/>
    </xf>
    <xf numFmtId="0" fontId="45" fillId="21" borderId="13" xfId="51" applyFont="1" applyFill="1" applyBorder="1" applyAlignment="1">
      <alignment horizontal="center" vertical="center" wrapText="1"/>
    </xf>
    <xf numFmtId="0" fontId="53" fillId="21" borderId="13" xfId="51" applyFont="1" applyFill="1" applyBorder="1" applyAlignment="1">
      <alignment horizontal="center" vertical="center" wrapText="1"/>
    </xf>
    <xf numFmtId="0" fontId="53" fillId="21" borderId="12" xfId="51" applyFont="1" applyFill="1" applyBorder="1" applyAlignment="1">
      <alignment horizontal="center" vertical="center" wrapText="1"/>
    </xf>
    <xf numFmtId="0" fontId="45" fillId="21" borderId="101" xfId="51" applyFont="1" applyFill="1" applyBorder="1" applyAlignment="1">
      <alignment horizontal="center" vertical="center" wrapText="1"/>
    </xf>
    <xf numFmtId="0" fontId="45" fillId="21" borderId="20" xfId="51" applyFont="1" applyFill="1" applyBorder="1" applyAlignment="1">
      <alignment horizontal="center" vertical="center" wrapText="1"/>
    </xf>
    <xf numFmtId="0" fontId="45" fillId="21" borderId="102" xfId="51" applyFont="1" applyFill="1" applyBorder="1" applyAlignment="1">
      <alignment horizontal="center" vertical="center" wrapText="1"/>
    </xf>
    <xf numFmtId="0" fontId="45" fillId="21" borderId="125" xfId="51" applyFont="1" applyFill="1" applyBorder="1" applyAlignment="1">
      <alignment horizontal="center" vertical="center" wrapText="1"/>
    </xf>
  </cellXfs>
  <cellStyles count="77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builtinId="29" customBuiltin="1"/>
    <cellStyle name="Accent1 2" xfId="20" xr:uid="{00000000-0005-0000-0000-000013000000}"/>
    <cellStyle name="Accent2" xfId="21" builtinId="33" customBuiltin="1"/>
    <cellStyle name="Accent2 2" xfId="22" xr:uid="{00000000-0005-0000-0000-000015000000}"/>
    <cellStyle name="Accent3" xfId="23" builtinId="37" customBuiltin="1"/>
    <cellStyle name="Accent3 2" xfId="24" xr:uid="{00000000-0005-0000-0000-000017000000}"/>
    <cellStyle name="Accent4" xfId="25" builtinId="41" customBuiltin="1"/>
    <cellStyle name="Accent4 2" xfId="26" xr:uid="{00000000-0005-0000-0000-000019000000}"/>
    <cellStyle name="Accent5" xfId="27" builtinId="45" customBuiltin="1"/>
    <cellStyle name="Accent5 2" xfId="28" xr:uid="{00000000-0005-0000-0000-00001B000000}"/>
    <cellStyle name="Accent6" xfId="29" builtinId="49" customBuiltin="1"/>
    <cellStyle name="Accent6 2" xfId="30" xr:uid="{00000000-0005-0000-0000-00001D000000}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Euro" xfId="34" xr:uid="{00000000-0005-0000-0000-000021000000}"/>
    <cellStyle name="Excel Built-in Normal" xfId="35" xr:uid="{00000000-0005-0000-0000-000022000000}"/>
    <cellStyle name="Explanatory Text" xfId="36" xr:uid="{00000000-0005-0000-0000-000023000000}"/>
    <cellStyle name="Good" xfId="37" xr:uid="{00000000-0005-0000-0000-000024000000}"/>
    <cellStyle name="Heading 1" xfId="38" xr:uid="{00000000-0005-0000-0000-000025000000}"/>
    <cellStyle name="Heading 2" xfId="39" xr:uid="{00000000-0005-0000-0000-000026000000}"/>
    <cellStyle name="Heading 3" xfId="40" xr:uid="{00000000-0005-0000-0000-000027000000}"/>
    <cellStyle name="Heading 4" xfId="41" xr:uid="{00000000-0005-0000-0000-000028000000}"/>
    <cellStyle name="Input" xfId="42" xr:uid="{00000000-0005-0000-0000-000029000000}"/>
    <cellStyle name="Kleine titel" xfId="43" xr:uid="{00000000-0005-0000-0000-00002A000000}"/>
    <cellStyle name="Lien hypertexte" xfId="44" builtinId="8"/>
    <cellStyle name="Lien hypertexte 2" xfId="45" xr:uid="{00000000-0005-0000-0000-00002C000000}"/>
    <cellStyle name="Linked Cell" xfId="46" xr:uid="{00000000-0005-0000-0000-00002D000000}"/>
    <cellStyle name="Monétaire 2" xfId="47" xr:uid="{00000000-0005-0000-0000-00002E000000}"/>
    <cellStyle name="Monétaire 3" xfId="48" xr:uid="{00000000-0005-0000-0000-00002F000000}"/>
    <cellStyle name="Neutral" xfId="49" xr:uid="{00000000-0005-0000-0000-000030000000}"/>
    <cellStyle name="Normal" xfId="0" builtinId="0"/>
    <cellStyle name="Normal 2" xfId="50" xr:uid="{00000000-0005-0000-0000-000032000000}"/>
    <cellStyle name="Normal 2 2" xfId="51" xr:uid="{00000000-0005-0000-0000-000033000000}"/>
    <cellStyle name="Normal 2 3" xfId="52" xr:uid="{00000000-0005-0000-0000-000034000000}"/>
    <cellStyle name="Normal 2 4" xfId="53" xr:uid="{00000000-0005-0000-0000-000035000000}"/>
    <cellStyle name="Normal 2 4 2" xfId="71" xr:uid="{00000000-0005-0000-0000-000036000000}"/>
    <cellStyle name="Normal 2 5" xfId="67" xr:uid="{00000000-0005-0000-0000-000037000000}"/>
    <cellStyle name="Normal 2 5 2" xfId="74" xr:uid="{00000000-0005-0000-0000-000038000000}"/>
    <cellStyle name="Normal 2 6" xfId="68" xr:uid="{00000000-0005-0000-0000-000039000000}"/>
    <cellStyle name="Normal 2 6 2" xfId="75" xr:uid="{00000000-0005-0000-0000-00003A000000}"/>
    <cellStyle name="Normal 2 7" xfId="70" xr:uid="{00000000-0005-0000-0000-00003B000000}"/>
    <cellStyle name="Normal 3" xfId="54" xr:uid="{00000000-0005-0000-0000-00003C000000}"/>
    <cellStyle name="Normal 3 2" xfId="72" xr:uid="{00000000-0005-0000-0000-00003D000000}"/>
    <cellStyle name="Normal 4" xfId="55" xr:uid="{00000000-0005-0000-0000-00003E000000}"/>
    <cellStyle name="Normal 4 2" xfId="73" xr:uid="{00000000-0005-0000-0000-00003F000000}"/>
    <cellStyle name="Normal 5" xfId="69" xr:uid="{00000000-0005-0000-0000-000040000000}"/>
    <cellStyle name="Normal 5 2" xfId="76" xr:uid="{00000000-0005-0000-0000-000041000000}"/>
    <cellStyle name="Normal_1.10.4  is_2009_population_active_independants" xfId="56" xr:uid="{00000000-0005-0000-0000-000042000000}"/>
    <cellStyle name="Normal_1.15.2  is_2009_securite" xfId="57" xr:uid="{00000000-0005-0000-0000-000043000000}"/>
    <cellStyle name="Normal_1.15.2 si_2009_veiligheid" xfId="58" xr:uid="{00000000-0005-0000-0000-000044000000}"/>
    <cellStyle name="Note" xfId="59" xr:uid="{00000000-0005-0000-0000-000045000000}"/>
    <cellStyle name="Output" xfId="60" xr:uid="{00000000-0005-0000-0000-000046000000}"/>
    <cellStyle name="Standaard_Blad1" xfId="61" xr:uid="{00000000-0005-0000-0000-000047000000}"/>
    <cellStyle name="Title" xfId="62" xr:uid="{00000000-0005-0000-0000-000048000000}"/>
    <cellStyle name="Titre" xfId="63" builtinId="15" customBuiltin="1"/>
    <cellStyle name="Total" xfId="64" builtinId="25" customBuiltin="1"/>
    <cellStyle name="Total 2" xfId="65" xr:uid="{00000000-0005-0000-0000-00004B000000}"/>
    <cellStyle name="Warning Text" xfId="66" xr:uid="{00000000-0005-0000-0000-00004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99CC"/>
      <rgbColor rgb="00800000"/>
      <rgbColor rgb="00008000"/>
      <rgbColor rgb="00000080"/>
      <rgbColor rgb="00808000"/>
      <rgbColor rgb="00800080"/>
      <rgbColor rgb="00D53F26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D53F26"/>
      <rgbColor rgb="00996666"/>
      <rgbColor rgb="00666699"/>
      <rgbColor rgb="00969696"/>
      <rgbColor rgb="00A8DB8B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150283</xdr:colOff>
      <xdr:row>0</xdr:row>
      <xdr:rowOff>243840</xdr:rowOff>
    </xdr:from>
    <xdr:to>
      <xdr:col>1</xdr:col>
      <xdr:colOff>1507913</xdr:colOff>
      <xdr:row>1</xdr:row>
      <xdr:rowOff>285750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283" y="243840"/>
          <a:ext cx="2020570" cy="622935"/>
        </a:xfrm>
        <a:prstGeom prst="rect">
          <a:avLst/>
        </a:prstGeom>
      </xdr:spPr>
    </xdr:pic>
    <xdr:clientData/>
  </xdr:twoCellAnchor>
  <xdr:twoCellAnchor editAs="oneCell">
    <xdr:from>
      <xdr:col>2</xdr:col>
      <xdr:colOff>312420</xdr:colOff>
      <xdr:row>0</xdr:row>
      <xdr:rowOff>211455</xdr:rowOff>
    </xdr:from>
    <xdr:to>
      <xdr:col>3</xdr:col>
      <xdr:colOff>1312546</xdr:colOff>
      <xdr:row>1</xdr:row>
      <xdr:rowOff>243840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F08BAE7-BEF9-4C9A-A30E-F02F3C5A39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3720" y="211455"/>
          <a:ext cx="2085976" cy="6267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D26"/>
  <sheetViews>
    <sheetView showGridLines="0" tabSelected="1" zoomScaleNormal="100" zoomScaleSheetLayoutView="100" workbookViewId="0">
      <selection sqref="A1:D1"/>
    </sheetView>
  </sheetViews>
  <sheetFormatPr baseColWidth="10" defaultColWidth="11.42578125" defaultRowHeight="15"/>
  <cols>
    <col min="1" max="1" width="9.7109375" style="5" customWidth="1"/>
    <col min="2" max="2" width="95.7109375" style="5" customWidth="1"/>
    <col min="3" max="3" width="15.7109375" style="5" customWidth="1"/>
    <col min="4" max="4" width="20.7109375" style="5" customWidth="1"/>
    <col min="5" max="16384" width="11.42578125" style="5"/>
  </cols>
  <sheetData>
    <row r="1" spans="1:4" s="12" customFormat="1" ht="47.25" customHeight="1">
      <c r="A1" s="303" t="s">
        <v>26</v>
      </c>
      <c r="B1" s="304"/>
      <c r="C1" s="304"/>
      <c r="D1" s="305"/>
    </row>
    <row r="2" spans="1:4" customFormat="1" ht="33" customHeight="1">
      <c r="A2" s="306" t="s">
        <v>27</v>
      </c>
      <c r="B2" s="307"/>
      <c r="C2" s="307"/>
      <c r="D2" s="308"/>
    </row>
    <row r="3" spans="1:4" ht="15" customHeight="1">
      <c r="A3" s="254" t="s">
        <v>12</v>
      </c>
      <c r="B3" s="256" t="s">
        <v>28</v>
      </c>
      <c r="C3" s="301"/>
      <c r="D3" s="302"/>
    </row>
    <row r="4" spans="1:4" s="6" customFormat="1" ht="15" customHeight="1">
      <c r="A4" s="18"/>
      <c r="B4" s="19" t="s">
        <v>7</v>
      </c>
      <c r="C4" s="19"/>
      <c r="D4" s="257"/>
    </row>
    <row r="5" spans="1:4" s="6" customFormat="1" ht="15" customHeight="1">
      <c r="A5" s="20"/>
      <c r="B5" s="253" t="s">
        <v>29</v>
      </c>
      <c r="C5" s="19"/>
      <c r="D5" s="257"/>
    </row>
    <row r="6" spans="1:4" s="6" customFormat="1" ht="15" customHeight="1">
      <c r="A6" s="251" t="s">
        <v>13</v>
      </c>
      <c r="B6" s="258" t="s">
        <v>30</v>
      </c>
      <c r="C6" s="259" t="s">
        <v>10</v>
      </c>
      <c r="D6" s="260" t="s">
        <v>31</v>
      </c>
    </row>
    <row r="7" spans="1:4" ht="15" customHeight="1">
      <c r="A7" s="251" t="s">
        <v>14</v>
      </c>
      <c r="B7" s="258" t="s">
        <v>32</v>
      </c>
      <c r="C7" s="259" t="s">
        <v>9</v>
      </c>
      <c r="D7" s="260" t="s">
        <v>33</v>
      </c>
    </row>
    <row r="8" spans="1:4" ht="15" customHeight="1">
      <c r="A8" s="251"/>
      <c r="B8" s="258" t="s">
        <v>7</v>
      </c>
      <c r="C8" s="259"/>
      <c r="D8" s="260"/>
    </row>
    <row r="9" spans="1:4" ht="15" customHeight="1">
      <c r="A9" s="252"/>
      <c r="B9" s="253" t="s">
        <v>34</v>
      </c>
      <c r="C9" s="259"/>
      <c r="D9" s="260"/>
    </row>
    <row r="10" spans="1:4" ht="15" customHeight="1">
      <c r="A10" s="251" t="s">
        <v>15</v>
      </c>
      <c r="B10" s="258" t="s">
        <v>35</v>
      </c>
      <c r="C10" s="259" t="s">
        <v>10</v>
      </c>
      <c r="D10" s="260" t="s">
        <v>31</v>
      </c>
    </row>
    <row r="11" spans="1:4" ht="15" customHeight="1">
      <c r="A11" s="251" t="s">
        <v>16</v>
      </c>
      <c r="B11" s="258" t="s">
        <v>36</v>
      </c>
      <c r="C11" s="259" t="s">
        <v>10</v>
      </c>
      <c r="D11" s="260" t="s">
        <v>31</v>
      </c>
    </row>
    <row r="12" spans="1:4" ht="15" customHeight="1">
      <c r="A12" s="251" t="s">
        <v>17</v>
      </c>
      <c r="B12" s="258" t="s">
        <v>37</v>
      </c>
      <c r="C12" s="259" t="s">
        <v>9</v>
      </c>
      <c r="D12" s="260" t="s">
        <v>33</v>
      </c>
    </row>
    <row r="13" spans="1:4" ht="15" customHeight="1">
      <c r="A13" s="251" t="s">
        <v>18</v>
      </c>
      <c r="B13" s="258" t="s">
        <v>38</v>
      </c>
      <c r="C13" s="259">
        <v>2025</v>
      </c>
      <c r="D13" s="260" t="s">
        <v>33</v>
      </c>
    </row>
    <row r="14" spans="1:4" ht="15" customHeight="1">
      <c r="A14" s="251" t="s">
        <v>19</v>
      </c>
      <c r="B14" s="258" t="s">
        <v>39</v>
      </c>
      <c r="C14" s="259" t="s">
        <v>9</v>
      </c>
      <c r="D14" s="260" t="s">
        <v>31</v>
      </c>
    </row>
    <row r="15" spans="1:4" ht="15" customHeight="1">
      <c r="A15" s="251" t="s">
        <v>20</v>
      </c>
      <c r="B15" s="258" t="s">
        <v>40</v>
      </c>
      <c r="C15" s="259" t="s">
        <v>9</v>
      </c>
      <c r="D15" s="260" t="s">
        <v>31</v>
      </c>
    </row>
    <row r="16" spans="1:4" ht="15" customHeight="1">
      <c r="A16" s="251" t="s">
        <v>21</v>
      </c>
      <c r="B16" s="258" t="s">
        <v>41</v>
      </c>
      <c r="C16" s="259" t="s">
        <v>9</v>
      </c>
      <c r="D16" s="260" t="s">
        <v>33</v>
      </c>
    </row>
    <row r="17" spans="1:4" ht="15" customHeight="1">
      <c r="A17" s="251"/>
      <c r="B17" s="258" t="s">
        <v>7</v>
      </c>
      <c r="C17" s="259"/>
      <c r="D17" s="260"/>
    </row>
    <row r="18" spans="1:4" ht="15" customHeight="1">
      <c r="A18" s="251"/>
      <c r="B18" s="21" t="s">
        <v>7</v>
      </c>
      <c r="C18" s="21"/>
      <c r="D18" s="261"/>
    </row>
    <row r="19" spans="1:4" ht="15" customHeight="1">
      <c r="A19" s="255" t="s">
        <v>8</v>
      </c>
      <c r="B19" s="256" t="s">
        <v>42</v>
      </c>
      <c r="C19" s="301"/>
      <c r="D19" s="302"/>
    </row>
    <row r="20" spans="1:4" ht="15" customHeight="1">
      <c r="A20" s="18"/>
      <c r="B20" s="19" t="s">
        <v>7</v>
      </c>
      <c r="C20" s="19"/>
      <c r="D20" s="257"/>
    </row>
    <row r="21" spans="1:4" ht="15" customHeight="1">
      <c r="A21" s="251" t="s">
        <v>22</v>
      </c>
      <c r="B21" s="258" t="s">
        <v>43</v>
      </c>
      <c r="C21" s="259" t="s">
        <v>9</v>
      </c>
      <c r="D21" s="260" t="s">
        <v>31</v>
      </c>
    </row>
    <row r="22" spans="1:4" ht="15" customHeight="1">
      <c r="A22" s="251" t="s">
        <v>23</v>
      </c>
      <c r="B22" s="258" t="s">
        <v>44</v>
      </c>
      <c r="C22" s="259" t="s">
        <v>9</v>
      </c>
      <c r="D22" s="260" t="s">
        <v>31</v>
      </c>
    </row>
    <row r="23" spans="1:4" ht="15" customHeight="1">
      <c r="A23" s="251" t="s">
        <v>24</v>
      </c>
      <c r="B23" s="258" t="s">
        <v>45</v>
      </c>
      <c r="C23" s="259" t="s">
        <v>9</v>
      </c>
      <c r="D23" s="260" t="s">
        <v>31</v>
      </c>
    </row>
    <row r="24" spans="1:4" ht="15" customHeight="1">
      <c r="A24" s="251" t="s">
        <v>25</v>
      </c>
      <c r="B24" s="258" t="s">
        <v>46</v>
      </c>
      <c r="C24" s="259" t="s">
        <v>11</v>
      </c>
      <c r="D24" s="260" t="s">
        <v>31</v>
      </c>
    </row>
    <row r="25" spans="1:4" ht="15" customHeight="1">
      <c r="A25" s="17"/>
      <c r="B25" s="262"/>
      <c r="C25" s="262"/>
      <c r="D25" s="263"/>
    </row>
    <row r="26" spans="1:4" ht="15" customHeight="1">
      <c r="A26" s="22"/>
      <c r="B26" s="271" t="s">
        <v>160</v>
      </c>
      <c r="C26" s="23"/>
      <c r="D26" s="264"/>
    </row>
  </sheetData>
  <mergeCells count="4">
    <mergeCell ref="C3:D3"/>
    <mergeCell ref="C19:D19"/>
    <mergeCell ref="A1:D1"/>
    <mergeCell ref="A2:D2"/>
  </mergeCells>
  <hyperlinks>
    <hyperlink ref="B6" location="'14.2.1.1'!A1" display=" Nombre total d'accidents" xr:uid="{81125CCB-4297-46C0-A5C5-72DE6FC8F76F}"/>
    <hyperlink ref="B7" location="'14.2.1.2'!A1" display=" Nombre d'accidents - selon le type de victimes" xr:uid="{97169ADC-7F05-4928-B1D9-EE0EA5AEC5A2}"/>
    <hyperlink ref="B10" location="'14.2.1.3'!A1" display=" Nombre total de victimes" xr:uid="{D110D464-A5FB-4247-A5E9-F47A55E77917}"/>
    <hyperlink ref="B11" location="'14.2.1.4'!A1" display=" Nombre de victimes - selon le sexe" xr:uid="{DF7EB278-F40C-47A8-81FD-98C5076AA502}"/>
    <hyperlink ref="B12" location="'14.2.1.5'!A1" display=" Nombre de victimes - selon le type de victimes" xr:uid="{9980352C-59C9-4507-BECF-9308E4BCFD90}"/>
    <hyperlink ref="B13" location="'14.2.1.6'!A1" display=" Nombre de victimes - selon le type de victimes et le sexe" xr:uid="{28BAA23C-34B3-4047-A2B8-68DD1D94BAE3}"/>
    <hyperlink ref="B14" location="'14.2.1.7'!A1" display=" Nombre de victimes - selon le type d'usagers" xr:uid="{071A12E8-60A4-4FDE-BA23-9EA898B9D3E6}"/>
    <hyperlink ref="B15" location="'14.2.1.8'!A1" display=" Nombre de victimes - selon le type d'usagers et le sexe " xr:uid="{BC025BFA-216A-4947-810F-45073B50156F}"/>
    <hyperlink ref="B16" location="'14.2.1.9'!A1" display=" Nombre de victimes d'accidents de vélo - selon le type de victimes" xr:uid="{7C105CDC-7EDC-406F-82CB-369EA457059A}"/>
    <hyperlink ref="B21" location="'14.2.2.1'!A1" display=" Nombre total d'infractions routières constatées" xr:uid="{3D611B73-6614-427C-8ACF-0156E9CF2D52}"/>
    <hyperlink ref="B22" location="'14.2.2.2'!A1" display=" Nombre total d'infractions routières constatées par thème" xr:uid="{5B90C275-E56F-4D14-A840-C3FC6D45B7F6}"/>
    <hyperlink ref="B23" location="'14.2.2.3'!A1" display=" Nombre total d'infractions routières constatées par degré de gravité (vitesse et non vitesse)" xr:uid="{365E6F15-338D-4A9B-96FC-C8BF89E06F9D}"/>
    <hyperlink ref="B24" location="'14.2.2.4'!A1" display=" Nombre total d'infractions routières constatées relatives à l'alcool et aux drogues par âge et sexe" xr:uid="{CE52DF24-0F90-4844-87EF-36485049387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headerFooter scaleWithDoc="0">
    <oddHeader>&amp;LVerkeersveiligheid en vastgestelde verkeersinbreuken&amp;CVEILIGHEID</oddHeader>
    <oddFooter>&amp;C&amp;P/&amp;N&amp;R© BISA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AO43"/>
  <sheetViews>
    <sheetView zoomScale="80" zoomScaleNormal="80" zoomScaleSheetLayoutView="65" zoomScalePageLayoutView="70" workbookViewId="0">
      <selection sqref="A1:AO1"/>
    </sheetView>
  </sheetViews>
  <sheetFormatPr baseColWidth="10" defaultColWidth="11.42578125" defaultRowHeight="12.75"/>
  <cols>
    <col min="1" max="1" width="31.28515625" style="8" customWidth="1"/>
    <col min="2" max="41" width="8.42578125" style="8" customWidth="1"/>
    <col min="42" max="16384" width="11.42578125" style="8"/>
  </cols>
  <sheetData>
    <row r="1" spans="1:41" ht="20.45" customHeight="1">
      <c r="A1" s="316" t="s">
        <v>114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7"/>
      <c r="AD1" s="317"/>
      <c r="AE1" s="317"/>
      <c r="AF1" s="317"/>
      <c r="AG1" s="317"/>
      <c r="AH1" s="317"/>
      <c r="AI1" s="317"/>
      <c r="AJ1" s="317"/>
      <c r="AK1" s="317"/>
      <c r="AL1" s="317"/>
      <c r="AM1" s="317"/>
      <c r="AN1" s="317"/>
      <c r="AO1" s="318"/>
    </row>
    <row r="2" spans="1:41" ht="19.899999999999999" customHeight="1">
      <c r="A2" s="277" t="s">
        <v>115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8"/>
      <c r="AF2" s="278"/>
      <c r="AG2" s="278"/>
      <c r="AH2" s="278"/>
      <c r="AI2" s="278"/>
      <c r="AJ2" s="278"/>
      <c r="AK2" s="278"/>
      <c r="AL2" s="278"/>
      <c r="AM2" s="278"/>
      <c r="AN2" s="278"/>
      <c r="AO2" s="279"/>
    </row>
    <row r="3" spans="1:41" ht="20.45" customHeight="1">
      <c r="A3" s="280" t="s">
        <v>9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281"/>
      <c r="AC3" s="281"/>
      <c r="AD3" s="281"/>
      <c r="AE3" s="281"/>
      <c r="AF3" s="281"/>
      <c r="AG3" s="281"/>
      <c r="AH3" s="281"/>
      <c r="AI3" s="281"/>
      <c r="AJ3" s="281"/>
      <c r="AK3" s="281"/>
      <c r="AL3" s="281"/>
      <c r="AM3" s="281"/>
      <c r="AN3" s="281"/>
      <c r="AO3" s="282"/>
    </row>
    <row r="4" spans="1:41" ht="20.100000000000001" customHeight="1">
      <c r="A4" s="295"/>
      <c r="B4" s="315">
        <v>2016</v>
      </c>
      <c r="C4" s="295"/>
      <c r="D4" s="295"/>
      <c r="E4" s="295"/>
      <c r="F4" s="315">
        <v>2017</v>
      </c>
      <c r="G4" s="295"/>
      <c r="H4" s="295"/>
      <c r="I4" s="295"/>
      <c r="J4" s="315">
        <v>2018</v>
      </c>
      <c r="K4" s="295"/>
      <c r="L4" s="295"/>
      <c r="M4" s="295"/>
      <c r="N4" s="315">
        <v>2019</v>
      </c>
      <c r="O4" s="295"/>
      <c r="P4" s="295"/>
      <c r="Q4" s="295"/>
      <c r="R4" s="315">
        <v>2020</v>
      </c>
      <c r="S4" s="295"/>
      <c r="T4" s="295"/>
      <c r="U4" s="295"/>
      <c r="V4" s="327">
        <v>2021</v>
      </c>
      <c r="W4" s="328"/>
      <c r="X4" s="328"/>
      <c r="Y4" s="315"/>
      <c r="Z4" s="315">
        <v>2022</v>
      </c>
      <c r="AA4" s="295"/>
      <c r="AB4" s="295"/>
      <c r="AC4" s="295"/>
      <c r="AD4" s="315">
        <v>2023</v>
      </c>
      <c r="AE4" s="295"/>
      <c r="AF4" s="295"/>
      <c r="AG4" s="295"/>
      <c r="AH4" s="315">
        <v>2024</v>
      </c>
      <c r="AI4" s="295"/>
      <c r="AJ4" s="295"/>
      <c r="AK4" s="295"/>
      <c r="AL4" s="315">
        <v>2025</v>
      </c>
      <c r="AM4" s="295"/>
      <c r="AN4" s="295"/>
      <c r="AO4" s="295"/>
    </row>
    <row r="5" spans="1:41" ht="96" customHeight="1">
      <c r="A5" s="295"/>
      <c r="B5" s="50" t="s">
        <v>61</v>
      </c>
      <c r="C5" s="51" t="s">
        <v>62</v>
      </c>
      <c r="D5" s="144" t="s">
        <v>92</v>
      </c>
      <c r="E5" s="53" t="s">
        <v>64</v>
      </c>
      <c r="F5" s="50" t="s">
        <v>61</v>
      </c>
      <c r="G5" s="51" t="s">
        <v>62</v>
      </c>
      <c r="H5" s="144" t="s">
        <v>92</v>
      </c>
      <c r="I5" s="53" t="s">
        <v>64</v>
      </c>
      <c r="J5" s="50" t="s">
        <v>61</v>
      </c>
      <c r="K5" s="51" t="s">
        <v>62</v>
      </c>
      <c r="L5" s="144" t="s">
        <v>92</v>
      </c>
      <c r="M5" s="53" t="s">
        <v>64</v>
      </c>
      <c r="N5" s="50" t="s">
        <v>61</v>
      </c>
      <c r="O5" s="51" t="s">
        <v>62</v>
      </c>
      <c r="P5" s="144" t="s">
        <v>92</v>
      </c>
      <c r="Q5" s="53" t="s">
        <v>64</v>
      </c>
      <c r="R5" s="50" t="s">
        <v>61</v>
      </c>
      <c r="S5" s="51" t="s">
        <v>62</v>
      </c>
      <c r="T5" s="144" t="s">
        <v>92</v>
      </c>
      <c r="U5" s="53" t="s">
        <v>64</v>
      </c>
      <c r="V5" s="50" t="s">
        <v>61</v>
      </c>
      <c r="W5" s="51" t="s">
        <v>62</v>
      </c>
      <c r="X5" s="144" t="s">
        <v>92</v>
      </c>
      <c r="Y5" s="53" t="s">
        <v>64</v>
      </c>
      <c r="Z5" s="50" t="s">
        <v>61</v>
      </c>
      <c r="AA5" s="51" t="s">
        <v>62</v>
      </c>
      <c r="AB5" s="144" t="s">
        <v>92</v>
      </c>
      <c r="AC5" s="53" t="s">
        <v>64</v>
      </c>
      <c r="AD5" s="50" t="s">
        <v>61</v>
      </c>
      <c r="AE5" s="51" t="s">
        <v>62</v>
      </c>
      <c r="AF5" s="144" t="s">
        <v>92</v>
      </c>
      <c r="AG5" s="53" t="s">
        <v>64</v>
      </c>
      <c r="AH5" s="50" t="s">
        <v>61</v>
      </c>
      <c r="AI5" s="51" t="s">
        <v>62</v>
      </c>
      <c r="AJ5" s="144" t="s">
        <v>92</v>
      </c>
      <c r="AK5" s="53" t="s">
        <v>64</v>
      </c>
      <c r="AL5" s="50" t="s">
        <v>61</v>
      </c>
      <c r="AM5" s="51" t="s">
        <v>62</v>
      </c>
      <c r="AN5" s="144" t="s">
        <v>92</v>
      </c>
      <c r="AO5" s="53" t="s">
        <v>64</v>
      </c>
    </row>
    <row r="6" spans="1:41" ht="15" customHeight="1">
      <c r="A6" s="54" t="s">
        <v>0</v>
      </c>
      <c r="B6" s="55">
        <v>0</v>
      </c>
      <c r="C6" s="56">
        <v>1</v>
      </c>
      <c r="D6" s="145">
        <v>25</v>
      </c>
      <c r="E6" s="146">
        <v>26</v>
      </c>
      <c r="F6" s="55">
        <v>0</v>
      </c>
      <c r="G6" s="56">
        <v>2</v>
      </c>
      <c r="H6" s="145">
        <v>37</v>
      </c>
      <c r="I6" s="146">
        <v>39</v>
      </c>
      <c r="J6" s="55">
        <v>1</v>
      </c>
      <c r="K6" s="56">
        <v>1</v>
      </c>
      <c r="L6" s="145">
        <v>48</v>
      </c>
      <c r="M6" s="146">
        <v>50</v>
      </c>
      <c r="N6" s="55">
        <v>0</v>
      </c>
      <c r="O6" s="56">
        <v>2</v>
      </c>
      <c r="P6" s="145">
        <v>52</v>
      </c>
      <c r="Q6" s="146">
        <v>54</v>
      </c>
      <c r="R6" s="55">
        <v>0</v>
      </c>
      <c r="S6" s="56">
        <v>4</v>
      </c>
      <c r="T6" s="145">
        <v>64</v>
      </c>
      <c r="U6" s="146">
        <v>68</v>
      </c>
      <c r="V6" s="55">
        <v>0</v>
      </c>
      <c r="W6" s="56">
        <v>3</v>
      </c>
      <c r="X6" s="145">
        <v>77</v>
      </c>
      <c r="Y6" s="146">
        <v>80</v>
      </c>
      <c r="Z6" s="55">
        <v>1</v>
      </c>
      <c r="AA6" s="56">
        <v>3</v>
      </c>
      <c r="AB6" s="145">
        <v>79</v>
      </c>
      <c r="AC6" s="146">
        <v>83</v>
      </c>
      <c r="AD6" s="55">
        <v>0</v>
      </c>
      <c r="AE6" s="56">
        <v>1</v>
      </c>
      <c r="AF6" s="145">
        <v>86</v>
      </c>
      <c r="AG6" s="146">
        <v>87</v>
      </c>
      <c r="AH6" s="55">
        <v>0</v>
      </c>
      <c r="AI6" s="56">
        <v>1</v>
      </c>
      <c r="AJ6" s="145">
        <v>66</v>
      </c>
      <c r="AK6" s="146">
        <v>67</v>
      </c>
      <c r="AL6" s="55">
        <v>0</v>
      </c>
      <c r="AM6" s="56">
        <v>7</v>
      </c>
      <c r="AN6" s="145">
        <v>68</v>
      </c>
      <c r="AO6" s="146">
        <v>75</v>
      </c>
    </row>
    <row r="7" spans="1:41" ht="15" customHeight="1">
      <c r="A7" s="59" t="s">
        <v>65</v>
      </c>
      <c r="B7" s="60">
        <v>0</v>
      </c>
      <c r="C7" s="61">
        <v>2</v>
      </c>
      <c r="D7" s="147">
        <v>15</v>
      </c>
      <c r="E7" s="148">
        <v>17</v>
      </c>
      <c r="F7" s="60">
        <v>0</v>
      </c>
      <c r="G7" s="61">
        <v>0</v>
      </c>
      <c r="H7" s="147">
        <v>17</v>
      </c>
      <c r="I7" s="148">
        <v>17</v>
      </c>
      <c r="J7" s="60">
        <v>0</v>
      </c>
      <c r="K7" s="61">
        <v>1</v>
      </c>
      <c r="L7" s="147">
        <v>19</v>
      </c>
      <c r="M7" s="148">
        <v>20</v>
      </c>
      <c r="N7" s="60">
        <v>0</v>
      </c>
      <c r="O7" s="61">
        <v>1</v>
      </c>
      <c r="P7" s="147">
        <v>22</v>
      </c>
      <c r="Q7" s="148">
        <v>23</v>
      </c>
      <c r="R7" s="60">
        <v>0</v>
      </c>
      <c r="S7" s="61">
        <v>0</v>
      </c>
      <c r="T7" s="147">
        <v>22</v>
      </c>
      <c r="U7" s="148">
        <v>22</v>
      </c>
      <c r="V7" s="60">
        <v>0</v>
      </c>
      <c r="W7" s="61">
        <v>3</v>
      </c>
      <c r="X7" s="147">
        <v>21</v>
      </c>
      <c r="Y7" s="148">
        <v>24</v>
      </c>
      <c r="Z7" s="60">
        <v>0</v>
      </c>
      <c r="AA7" s="61">
        <v>1</v>
      </c>
      <c r="AB7" s="147">
        <v>30</v>
      </c>
      <c r="AC7" s="148">
        <v>31</v>
      </c>
      <c r="AD7" s="60">
        <v>0</v>
      </c>
      <c r="AE7" s="61">
        <v>0</v>
      </c>
      <c r="AF7" s="147">
        <v>25</v>
      </c>
      <c r="AG7" s="148">
        <v>25</v>
      </c>
      <c r="AH7" s="60">
        <v>0</v>
      </c>
      <c r="AI7" s="61">
        <v>1</v>
      </c>
      <c r="AJ7" s="147">
        <v>20</v>
      </c>
      <c r="AK7" s="148">
        <v>21</v>
      </c>
      <c r="AL7" s="60">
        <v>0</v>
      </c>
      <c r="AM7" s="61">
        <v>0</v>
      </c>
      <c r="AN7" s="147">
        <v>35</v>
      </c>
      <c r="AO7" s="148">
        <v>35</v>
      </c>
    </row>
    <row r="8" spans="1:41" ht="15" customHeight="1">
      <c r="A8" s="59" t="s">
        <v>66</v>
      </c>
      <c r="B8" s="60">
        <v>0</v>
      </c>
      <c r="C8" s="61">
        <v>0</v>
      </c>
      <c r="D8" s="147">
        <v>0</v>
      </c>
      <c r="E8" s="148">
        <v>0</v>
      </c>
      <c r="F8" s="60">
        <v>0</v>
      </c>
      <c r="G8" s="61">
        <v>0</v>
      </c>
      <c r="H8" s="147">
        <v>3</v>
      </c>
      <c r="I8" s="148">
        <v>3</v>
      </c>
      <c r="J8" s="60">
        <v>0</v>
      </c>
      <c r="K8" s="61">
        <v>0</v>
      </c>
      <c r="L8" s="147">
        <v>6</v>
      </c>
      <c r="M8" s="148">
        <v>6</v>
      </c>
      <c r="N8" s="60">
        <v>0</v>
      </c>
      <c r="O8" s="61">
        <v>0</v>
      </c>
      <c r="P8" s="147">
        <v>5</v>
      </c>
      <c r="Q8" s="148">
        <v>5</v>
      </c>
      <c r="R8" s="60">
        <v>0</v>
      </c>
      <c r="S8" s="61">
        <v>0</v>
      </c>
      <c r="T8" s="147">
        <v>7</v>
      </c>
      <c r="U8" s="148">
        <v>7</v>
      </c>
      <c r="V8" s="60">
        <v>0</v>
      </c>
      <c r="W8" s="61">
        <v>1</v>
      </c>
      <c r="X8" s="147">
        <v>8</v>
      </c>
      <c r="Y8" s="148">
        <v>9</v>
      </c>
      <c r="Z8" s="60">
        <v>0</v>
      </c>
      <c r="AA8" s="61">
        <v>0</v>
      </c>
      <c r="AB8" s="147">
        <v>6</v>
      </c>
      <c r="AC8" s="148">
        <v>6</v>
      </c>
      <c r="AD8" s="60">
        <v>0</v>
      </c>
      <c r="AE8" s="61">
        <v>0</v>
      </c>
      <c r="AF8" s="147">
        <v>8</v>
      </c>
      <c r="AG8" s="148">
        <v>8</v>
      </c>
      <c r="AH8" s="60">
        <v>0</v>
      </c>
      <c r="AI8" s="61">
        <v>0</v>
      </c>
      <c r="AJ8" s="147">
        <v>7</v>
      </c>
      <c r="AK8" s="148">
        <v>7</v>
      </c>
      <c r="AL8" s="60">
        <v>0</v>
      </c>
      <c r="AM8" s="61">
        <v>0</v>
      </c>
      <c r="AN8" s="147">
        <v>4</v>
      </c>
      <c r="AO8" s="148">
        <v>4</v>
      </c>
    </row>
    <row r="9" spans="1:41" ht="15" customHeight="1">
      <c r="A9" s="59" t="s">
        <v>67</v>
      </c>
      <c r="B9" s="60">
        <v>0</v>
      </c>
      <c r="C9" s="61">
        <v>8</v>
      </c>
      <c r="D9" s="147">
        <v>271</v>
      </c>
      <c r="E9" s="148">
        <v>279</v>
      </c>
      <c r="F9" s="60">
        <v>0</v>
      </c>
      <c r="G9" s="61">
        <v>15</v>
      </c>
      <c r="H9" s="147">
        <v>269</v>
      </c>
      <c r="I9" s="148">
        <v>284</v>
      </c>
      <c r="J9" s="60">
        <v>0</v>
      </c>
      <c r="K9" s="61">
        <v>12</v>
      </c>
      <c r="L9" s="147">
        <v>283</v>
      </c>
      <c r="M9" s="148">
        <v>295</v>
      </c>
      <c r="N9" s="60">
        <v>1</v>
      </c>
      <c r="O9" s="61">
        <v>8</v>
      </c>
      <c r="P9" s="147">
        <v>381</v>
      </c>
      <c r="Q9" s="148">
        <v>390</v>
      </c>
      <c r="R9" s="60">
        <v>0</v>
      </c>
      <c r="S9" s="61">
        <v>19</v>
      </c>
      <c r="T9" s="147">
        <v>406</v>
      </c>
      <c r="U9" s="148">
        <v>425</v>
      </c>
      <c r="V9" s="60">
        <v>0</v>
      </c>
      <c r="W9" s="61">
        <v>15</v>
      </c>
      <c r="X9" s="147">
        <v>557</v>
      </c>
      <c r="Y9" s="148">
        <v>572</v>
      </c>
      <c r="Z9" s="60">
        <v>2</v>
      </c>
      <c r="AA9" s="61">
        <v>16</v>
      </c>
      <c r="AB9" s="147">
        <v>373</v>
      </c>
      <c r="AC9" s="148">
        <v>391</v>
      </c>
      <c r="AD9" s="60">
        <v>0</v>
      </c>
      <c r="AE9" s="61">
        <v>11</v>
      </c>
      <c r="AF9" s="147">
        <v>345</v>
      </c>
      <c r="AG9" s="148">
        <v>356</v>
      </c>
      <c r="AH9" s="60">
        <v>0</v>
      </c>
      <c r="AI9" s="61">
        <v>15</v>
      </c>
      <c r="AJ9" s="147">
        <v>297</v>
      </c>
      <c r="AK9" s="148">
        <v>312</v>
      </c>
      <c r="AL9" s="60">
        <v>1</v>
      </c>
      <c r="AM9" s="61">
        <v>12</v>
      </c>
      <c r="AN9" s="147">
        <v>397</v>
      </c>
      <c r="AO9" s="148">
        <v>410</v>
      </c>
    </row>
    <row r="10" spans="1:41" ht="15" customHeight="1">
      <c r="A10" s="59" t="s">
        <v>1</v>
      </c>
      <c r="B10" s="60">
        <v>0</v>
      </c>
      <c r="C10" s="61">
        <v>2</v>
      </c>
      <c r="D10" s="147">
        <v>28</v>
      </c>
      <c r="E10" s="148">
        <v>30</v>
      </c>
      <c r="F10" s="60">
        <v>0</v>
      </c>
      <c r="G10" s="61">
        <v>1</v>
      </c>
      <c r="H10" s="147">
        <v>29</v>
      </c>
      <c r="I10" s="148">
        <v>30</v>
      </c>
      <c r="J10" s="60">
        <v>0</v>
      </c>
      <c r="K10" s="61">
        <v>0</v>
      </c>
      <c r="L10" s="147">
        <v>31</v>
      </c>
      <c r="M10" s="148">
        <v>31</v>
      </c>
      <c r="N10" s="60">
        <v>0</v>
      </c>
      <c r="O10" s="61">
        <v>0</v>
      </c>
      <c r="P10" s="147">
        <v>41</v>
      </c>
      <c r="Q10" s="148">
        <v>41</v>
      </c>
      <c r="R10" s="60">
        <v>0</v>
      </c>
      <c r="S10" s="61">
        <v>0</v>
      </c>
      <c r="T10" s="147">
        <v>46</v>
      </c>
      <c r="U10" s="148">
        <v>46</v>
      </c>
      <c r="V10" s="60">
        <v>0</v>
      </c>
      <c r="W10" s="61">
        <v>0</v>
      </c>
      <c r="X10" s="147">
        <v>42</v>
      </c>
      <c r="Y10" s="148">
        <v>42</v>
      </c>
      <c r="Z10" s="60">
        <v>0</v>
      </c>
      <c r="AA10" s="61">
        <v>0</v>
      </c>
      <c r="AB10" s="147">
        <v>54</v>
      </c>
      <c r="AC10" s="148">
        <v>54</v>
      </c>
      <c r="AD10" s="60">
        <v>0</v>
      </c>
      <c r="AE10" s="61">
        <v>1</v>
      </c>
      <c r="AF10" s="147">
        <v>34</v>
      </c>
      <c r="AG10" s="148">
        <v>35</v>
      </c>
      <c r="AH10" s="60">
        <v>0</v>
      </c>
      <c r="AI10" s="61">
        <v>0</v>
      </c>
      <c r="AJ10" s="147">
        <v>29</v>
      </c>
      <c r="AK10" s="148">
        <v>29</v>
      </c>
      <c r="AL10" s="60">
        <v>1</v>
      </c>
      <c r="AM10" s="61">
        <v>1</v>
      </c>
      <c r="AN10" s="147">
        <v>38</v>
      </c>
      <c r="AO10" s="148">
        <v>40</v>
      </c>
    </row>
    <row r="11" spans="1:41" ht="15" customHeight="1">
      <c r="A11" s="59" t="s">
        <v>2</v>
      </c>
      <c r="B11" s="60">
        <v>0</v>
      </c>
      <c r="C11" s="61">
        <v>1</v>
      </c>
      <c r="D11" s="147">
        <v>12</v>
      </c>
      <c r="E11" s="148">
        <v>13</v>
      </c>
      <c r="F11" s="60">
        <v>0</v>
      </c>
      <c r="G11" s="61">
        <v>0</v>
      </c>
      <c r="H11" s="147">
        <v>17</v>
      </c>
      <c r="I11" s="148">
        <v>17</v>
      </c>
      <c r="J11" s="60">
        <v>0</v>
      </c>
      <c r="K11" s="61">
        <v>1</v>
      </c>
      <c r="L11" s="147">
        <v>16</v>
      </c>
      <c r="M11" s="148">
        <v>17</v>
      </c>
      <c r="N11" s="60">
        <v>0</v>
      </c>
      <c r="O11" s="61">
        <v>3</v>
      </c>
      <c r="P11" s="147">
        <v>14</v>
      </c>
      <c r="Q11" s="148">
        <v>17</v>
      </c>
      <c r="R11" s="60">
        <v>0</v>
      </c>
      <c r="S11" s="61">
        <v>2</v>
      </c>
      <c r="T11" s="147">
        <v>16</v>
      </c>
      <c r="U11" s="148">
        <v>18</v>
      </c>
      <c r="V11" s="60">
        <v>0</v>
      </c>
      <c r="W11" s="61">
        <v>0</v>
      </c>
      <c r="X11" s="147">
        <v>18</v>
      </c>
      <c r="Y11" s="148">
        <v>18</v>
      </c>
      <c r="Z11" s="60">
        <v>0</v>
      </c>
      <c r="AA11" s="61">
        <v>0</v>
      </c>
      <c r="AB11" s="147">
        <v>19</v>
      </c>
      <c r="AC11" s="148">
        <v>19</v>
      </c>
      <c r="AD11" s="60">
        <v>0</v>
      </c>
      <c r="AE11" s="61">
        <v>0</v>
      </c>
      <c r="AF11" s="147">
        <v>19</v>
      </c>
      <c r="AG11" s="148">
        <v>19</v>
      </c>
      <c r="AH11" s="60">
        <v>0</v>
      </c>
      <c r="AI11" s="61">
        <v>0</v>
      </c>
      <c r="AJ11" s="147">
        <v>21</v>
      </c>
      <c r="AK11" s="148">
        <v>21</v>
      </c>
      <c r="AL11" s="60">
        <v>0</v>
      </c>
      <c r="AM11" s="61">
        <v>1</v>
      </c>
      <c r="AN11" s="147">
        <v>17</v>
      </c>
      <c r="AO11" s="148">
        <v>18</v>
      </c>
    </row>
    <row r="12" spans="1:41" ht="15" customHeight="1">
      <c r="A12" s="59" t="s">
        <v>68</v>
      </c>
      <c r="B12" s="60">
        <v>1</v>
      </c>
      <c r="C12" s="61">
        <v>0</v>
      </c>
      <c r="D12" s="147">
        <v>8</v>
      </c>
      <c r="E12" s="148">
        <v>9</v>
      </c>
      <c r="F12" s="60">
        <v>0</v>
      </c>
      <c r="G12" s="61">
        <v>0</v>
      </c>
      <c r="H12" s="147">
        <v>14</v>
      </c>
      <c r="I12" s="148">
        <v>14</v>
      </c>
      <c r="J12" s="60">
        <v>0</v>
      </c>
      <c r="K12" s="61">
        <v>2</v>
      </c>
      <c r="L12" s="147">
        <v>13</v>
      </c>
      <c r="M12" s="148">
        <v>15</v>
      </c>
      <c r="N12" s="60">
        <v>0</v>
      </c>
      <c r="O12" s="61">
        <v>5</v>
      </c>
      <c r="P12" s="147">
        <v>29</v>
      </c>
      <c r="Q12" s="148">
        <v>34</v>
      </c>
      <c r="R12" s="60">
        <v>0</v>
      </c>
      <c r="S12" s="61">
        <v>1</v>
      </c>
      <c r="T12" s="147">
        <v>29</v>
      </c>
      <c r="U12" s="148">
        <v>30</v>
      </c>
      <c r="V12" s="60">
        <v>0</v>
      </c>
      <c r="W12" s="61">
        <v>1</v>
      </c>
      <c r="X12" s="147">
        <v>30</v>
      </c>
      <c r="Y12" s="148">
        <v>31</v>
      </c>
      <c r="Z12" s="60">
        <v>0</v>
      </c>
      <c r="AA12" s="61">
        <v>1</v>
      </c>
      <c r="AB12" s="147">
        <v>17</v>
      </c>
      <c r="AC12" s="148">
        <v>18</v>
      </c>
      <c r="AD12" s="60">
        <v>0</v>
      </c>
      <c r="AE12" s="61">
        <v>0</v>
      </c>
      <c r="AF12" s="147">
        <v>27</v>
      </c>
      <c r="AG12" s="148">
        <v>27</v>
      </c>
      <c r="AH12" s="60">
        <v>0</v>
      </c>
      <c r="AI12" s="61">
        <v>1</v>
      </c>
      <c r="AJ12" s="147">
        <v>20</v>
      </c>
      <c r="AK12" s="148">
        <v>21</v>
      </c>
      <c r="AL12" s="60">
        <v>1</v>
      </c>
      <c r="AM12" s="61">
        <v>1</v>
      </c>
      <c r="AN12" s="147">
        <v>19</v>
      </c>
      <c r="AO12" s="148">
        <v>21</v>
      </c>
    </row>
    <row r="13" spans="1:41" ht="15" customHeight="1">
      <c r="A13" s="59" t="s">
        <v>3</v>
      </c>
      <c r="B13" s="60">
        <v>0</v>
      </c>
      <c r="C13" s="61">
        <v>0</v>
      </c>
      <c r="D13" s="147">
        <v>1</v>
      </c>
      <c r="E13" s="148">
        <v>1</v>
      </c>
      <c r="F13" s="60">
        <v>0</v>
      </c>
      <c r="G13" s="61">
        <v>0</v>
      </c>
      <c r="H13" s="147">
        <v>9</v>
      </c>
      <c r="I13" s="148">
        <v>9</v>
      </c>
      <c r="J13" s="60">
        <v>0</v>
      </c>
      <c r="K13" s="61">
        <v>0</v>
      </c>
      <c r="L13" s="147">
        <v>3</v>
      </c>
      <c r="M13" s="148">
        <v>3</v>
      </c>
      <c r="N13" s="60">
        <v>0</v>
      </c>
      <c r="O13" s="61">
        <v>0</v>
      </c>
      <c r="P13" s="147">
        <v>3</v>
      </c>
      <c r="Q13" s="148">
        <v>3</v>
      </c>
      <c r="R13" s="60">
        <v>0</v>
      </c>
      <c r="S13" s="61">
        <v>0</v>
      </c>
      <c r="T13" s="147">
        <v>9</v>
      </c>
      <c r="U13" s="148">
        <v>9</v>
      </c>
      <c r="V13" s="60">
        <v>0</v>
      </c>
      <c r="W13" s="61">
        <v>1</v>
      </c>
      <c r="X13" s="147">
        <v>6</v>
      </c>
      <c r="Y13" s="148">
        <v>7</v>
      </c>
      <c r="Z13" s="60">
        <v>0</v>
      </c>
      <c r="AA13" s="61">
        <v>0</v>
      </c>
      <c r="AB13" s="147">
        <v>6</v>
      </c>
      <c r="AC13" s="148">
        <v>6</v>
      </c>
      <c r="AD13" s="60">
        <v>0</v>
      </c>
      <c r="AE13" s="61">
        <v>0</v>
      </c>
      <c r="AF13" s="147">
        <v>8</v>
      </c>
      <c r="AG13" s="148">
        <v>8</v>
      </c>
      <c r="AH13" s="60">
        <v>0</v>
      </c>
      <c r="AI13" s="61">
        <v>0</v>
      </c>
      <c r="AJ13" s="147">
        <v>8</v>
      </c>
      <c r="AK13" s="148">
        <v>8</v>
      </c>
      <c r="AL13" s="60">
        <v>0</v>
      </c>
      <c r="AM13" s="61">
        <v>0</v>
      </c>
      <c r="AN13" s="147">
        <v>8</v>
      </c>
      <c r="AO13" s="148">
        <v>8</v>
      </c>
    </row>
    <row r="14" spans="1:41" ht="15" customHeight="1">
      <c r="A14" s="59" t="s">
        <v>69</v>
      </c>
      <c r="B14" s="60">
        <v>0</v>
      </c>
      <c r="C14" s="61">
        <v>2</v>
      </c>
      <c r="D14" s="147">
        <v>100</v>
      </c>
      <c r="E14" s="148">
        <v>102</v>
      </c>
      <c r="F14" s="60">
        <v>0</v>
      </c>
      <c r="G14" s="61">
        <v>0</v>
      </c>
      <c r="H14" s="147">
        <v>98</v>
      </c>
      <c r="I14" s="148">
        <v>98</v>
      </c>
      <c r="J14" s="60">
        <v>0</v>
      </c>
      <c r="K14" s="61">
        <v>1</v>
      </c>
      <c r="L14" s="147">
        <v>115</v>
      </c>
      <c r="M14" s="148">
        <v>116</v>
      </c>
      <c r="N14" s="60">
        <v>0</v>
      </c>
      <c r="O14" s="61">
        <v>4</v>
      </c>
      <c r="P14" s="147">
        <v>103</v>
      </c>
      <c r="Q14" s="148">
        <v>107</v>
      </c>
      <c r="R14" s="60">
        <v>0</v>
      </c>
      <c r="S14" s="61">
        <v>4</v>
      </c>
      <c r="T14" s="147">
        <v>138</v>
      </c>
      <c r="U14" s="148">
        <v>142</v>
      </c>
      <c r="V14" s="60">
        <v>0</v>
      </c>
      <c r="W14" s="61">
        <v>11</v>
      </c>
      <c r="X14" s="147">
        <v>202</v>
      </c>
      <c r="Y14" s="148">
        <v>213</v>
      </c>
      <c r="Z14" s="60">
        <v>1</v>
      </c>
      <c r="AA14" s="61">
        <v>5</v>
      </c>
      <c r="AB14" s="147">
        <v>131</v>
      </c>
      <c r="AC14" s="148">
        <v>137</v>
      </c>
      <c r="AD14" s="60">
        <v>0</v>
      </c>
      <c r="AE14" s="61">
        <v>5</v>
      </c>
      <c r="AF14" s="147">
        <v>125</v>
      </c>
      <c r="AG14" s="148">
        <v>130</v>
      </c>
      <c r="AH14" s="60">
        <v>0</v>
      </c>
      <c r="AI14" s="61">
        <v>4</v>
      </c>
      <c r="AJ14" s="147">
        <v>109</v>
      </c>
      <c r="AK14" s="148">
        <v>113</v>
      </c>
      <c r="AL14" s="60">
        <v>0</v>
      </c>
      <c r="AM14" s="61">
        <v>3</v>
      </c>
      <c r="AN14" s="147">
        <v>105</v>
      </c>
      <c r="AO14" s="148">
        <v>108</v>
      </c>
    </row>
    <row r="15" spans="1:41" ht="15" customHeight="1">
      <c r="A15" s="59" t="s">
        <v>4</v>
      </c>
      <c r="B15" s="60">
        <v>0</v>
      </c>
      <c r="C15" s="61">
        <v>1</v>
      </c>
      <c r="D15" s="147">
        <v>19</v>
      </c>
      <c r="E15" s="148">
        <v>20</v>
      </c>
      <c r="F15" s="60">
        <v>0</v>
      </c>
      <c r="G15" s="61">
        <v>0</v>
      </c>
      <c r="H15" s="147">
        <v>8</v>
      </c>
      <c r="I15" s="148">
        <v>8</v>
      </c>
      <c r="J15" s="60">
        <v>0</v>
      </c>
      <c r="K15" s="61">
        <v>2</v>
      </c>
      <c r="L15" s="147">
        <v>21</v>
      </c>
      <c r="M15" s="148">
        <v>23</v>
      </c>
      <c r="N15" s="60">
        <v>0</v>
      </c>
      <c r="O15" s="61">
        <v>3</v>
      </c>
      <c r="P15" s="147">
        <v>11</v>
      </c>
      <c r="Q15" s="148">
        <v>14</v>
      </c>
      <c r="R15" s="60">
        <v>0</v>
      </c>
      <c r="S15" s="61">
        <v>0</v>
      </c>
      <c r="T15" s="147">
        <v>18</v>
      </c>
      <c r="U15" s="148">
        <v>18</v>
      </c>
      <c r="V15" s="60">
        <v>0</v>
      </c>
      <c r="W15" s="61">
        <v>1</v>
      </c>
      <c r="X15" s="147">
        <v>18</v>
      </c>
      <c r="Y15" s="148">
        <v>19</v>
      </c>
      <c r="Z15" s="60">
        <v>0</v>
      </c>
      <c r="AA15" s="61">
        <v>0</v>
      </c>
      <c r="AB15" s="147">
        <v>16</v>
      </c>
      <c r="AC15" s="148">
        <v>16</v>
      </c>
      <c r="AD15" s="60">
        <v>0</v>
      </c>
      <c r="AE15" s="61">
        <v>1</v>
      </c>
      <c r="AF15" s="147">
        <v>9</v>
      </c>
      <c r="AG15" s="148">
        <v>10</v>
      </c>
      <c r="AH15" s="60">
        <v>0</v>
      </c>
      <c r="AI15" s="61">
        <v>1</v>
      </c>
      <c r="AJ15" s="147">
        <v>14</v>
      </c>
      <c r="AK15" s="148">
        <v>15</v>
      </c>
      <c r="AL15" s="60">
        <v>0</v>
      </c>
      <c r="AM15" s="61">
        <v>2</v>
      </c>
      <c r="AN15" s="147">
        <v>17</v>
      </c>
      <c r="AO15" s="148">
        <v>19</v>
      </c>
    </row>
    <row r="16" spans="1:41" ht="15" customHeight="1">
      <c r="A16" s="59" t="s">
        <v>5</v>
      </c>
      <c r="B16" s="60">
        <v>1</v>
      </c>
      <c r="C16" s="61">
        <v>0</v>
      </c>
      <c r="D16" s="147">
        <v>7</v>
      </c>
      <c r="E16" s="148">
        <v>8</v>
      </c>
      <c r="F16" s="60">
        <v>0</v>
      </c>
      <c r="G16" s="61">
        <v>0</v>
      </c>
      <c r="H16" s="147">
        <v>6</v>
      </c>
      <c r="I16" s="148">
        <v>6</v>
      </c>
      <c r="J16" s="60">
        <v>0</v>
      </c>
      <c r="K16" s="61">
        <v>0</v>
      </c>
      <c r="L16" s="147">
        <v>10</v>
      </c>
      <c r="M16" s="148">
        <v>10</v>
      </c>
      <c r="N16" s="60">
        <v>0</v>
      </c>
      <c r="O16" s="61">
        <v>0</v>
      </c>
      <c r="P16" s="147">
        <v>12</v>
      </c>
      <c r="Q16" s="148">
        <v>12</v>
      </c>
      <c r="R16" s="60">
        <v>0</v>
      </c>
      <c r="S16" s="61">
        <v>0</v>
      </c>
      <c r="T16" s="147">
        <v>7</v>
      </c>
      <c r="U16" s="148">
        <v>7</v>
      </c>
      <c r="V16" s="60">
        <v>0</v>
      </c>
      <c r="W16" s="61">
        <v>0</v>
      </c>
      <c r="X16" s="147">
        <v>9</v>
      </c>
      <c r="Y16" s="148">
        <v>9</v>
      </c>
      <c r="Z16" s="60">
        <v>0</v>
      </c>
      <c r="AA16" s="61">
        <v>1</v>
      </c>
      <c r="AB16" s="147">
        <v>8</v>
      </c>
      <c r="AC16" s="148">
        <v>9</v>
      </c>
      <c r="AD16" s="60">
        <v>0</v>
      </c>
      <c r="AE16" s="61">
        <v>1</v>
      </c>
      <c r="AF16" s="147">
        <v>18</v>
      </c>
      <c r="AG16" s="148">
        <v>19</v>
      </c>
      <c r="AH16" s="60">
        <v>0</v>
      </c>
      <c r="AI16" s="61">
        <v>0</v>
      </c>
      <c r="AJ16" s="147">
        <v>11</v>
      </c>
      <c r="AK16" s="148">
        <v>11</v>
      </c>
      <c r="AL16" s="60">
        <v>0</v>
      </c>
      <c r="AM16" s="61">
        <v>0</v>
      </c>
      <c r="AN16" s="147">
        <v>15</v>
      </c>
      <c r="AO16" s="148">
        <v>15</v>
      </c>
    </row>
    <row r="17" spans="1:41" ht="15" customHeight="1">
      <c r="A17" s="59" t="s">
        <v>70</v>
      </c>
      <c r="B17" s="60">
        <v>0</v>
      </c>
      <c r="C17" s="61">
        <v>1</v>
      </c>
      <c r="D17" s="147">
        <v>38</v>
      </c>
      <c r="E17" s="148">
        <v>39</v>
      </c>
      <c r="F17" s="60">
        <v>0</v>
      </c>
      <c r="G17" s="61">
        <v>3</v>
      </c>
      <c r="H17" s="147">
        <v>33</v>
      </c>
      <c r="I17" s="148">
        <v>36</v>
      </c>
      <c r="J17" s="60">
        <v>0</v>
      </c>
      <c r="K17" s="61">
        <v>1</v>
      </c>
      <c r="L17" s="147">
        <v>45</v>
      </c>
      <c r="M17" s="148">
        <v>46</v>
      </c>
      <c r="N17" s="60">
        <v>1</v>
      </c>
      <c r="O17" s="61">
        <v>1</v>
      </c>
      <c r="P17" s="147">
        <v>37</v>
      </c>
      <c r="Q17" s="148">
        <v>39</v>
      </c>
      <c r="R17" s="60">
        <v>0</v>
      </c>
      <c r="S17" s="61">
        <v>0</v>
      </c>
      <c r="T17" s="147">
        <v>66</v>
      </c>
      <c r="U17" s="148">
        <v>66</v>
      </c>
      <c r="V17" s="60">
        <v>0</v>
      </c>
      <c r="W17" s="61">
        <v>1</v>
      </c>
      <c r="X17" s="147">
        <v>65</v>
      </c>
      <c r="Y17" s="148">
        <v>66</v>
      </c>
      <c r="Z17" s="60">
        <v>0</v>
      </c>
      <c r="AA17" s="61">
        <v>0</v>
      </c>
      <c r="AB17" s="147">
        <v>56</v>
      </c>
      <c r="AC17" s="148">
        <v>56</v>
      </c>
      <c r="AD17" s="60">
        <v>0</v>
      </c>
      <c r="AE17" s="61">
        <v>1</v>
      </c>
      <c r="AF17" s="147">
        <v>43</v>
      </c>
      <c r="AG17" s="148">
        <v>44</v>
      </c>
      <c r="AH17" s="60">
        <v>0</v>
      </c>
      <c r="AI17" s="61">
        <v>0</v>
      </c>
      <c r="AJ17" s="147">
        <v>54</v>
      </c>
      <c r="AK17" s="148">
        <v>54</v>
      </c>
      <c r="AL17" s="60">
        <v>0</v>
      </c>
      <c r="AM17" s="61">
        <v>0</v>
      </c>
      <c r="AN17" s="147">
        <v>60</v>
      </c>
      <c r="AO17" s="148">
        <v>60</v>
      </c>
    </row>
    <row r="18" spans="1:41" ht="15" customHeight="1">
      <c r="A18" s="59" t="s">
        <v>71</v>
      </c>
      <c r="B18" s="60">
        <v>0</v>
      </c>
      <c r="C18" s="61">
        <v>3</v>
      </c>
      <c r="D18" s="147">
        <v>29</v>
      </c>
      <c r="E18" s="148">
        <v>32</v>
      </c>
      <c r="F18" s="60">
        <v>0</v>
      </c>
      <c r="G18" s="61">
        <v>2</v>
      </c>
      <c r="H18" s="147">
        <v>28</v>
      </c>
      <c r="I18" s="148">
        <v>30</v>
      </c>
      <c r="J18" s="60">
        <v>1</v>
      </c>
      <c r="K18" s="61">
        <v>1</v>
      </c>
      <c r="L18" s="147">
        <v>35</v>
      </c>
      <c r="M18" s="148">
        <v>37</v>
      </c>
      <c r="N18" s="60">
        <v>0</v>
      </c>
      <c r="O18" s="61">
        <v>1</v>
      </c>
      <c r="P18" s="147">
        <v>48</v>
      </c>
      <c r="Q18" s="148">
        <v>49</v>
      </c>
      <c r="R18" s="60">
        <v>0</v>
      </c>
      <c r="S18" s="61">
        <v>3</v>
      </c>
      <c r="T18" s="147">
        <v>39</v>
      </c>
      <c r="U18" s="148">
        <v>42</v>
      </c>
      <c r="V18" s="60">
        <v>0</v>
      </c>
      <c r="W18" s="61">
        <v>0</v>
      </c>
      <c r="X18" s="147">
        <v>54</v>
      </c>
      <c r="Y18" s="148">
        <v>54</v>
      </c>
      <c r="Z18" s="60">
        <v>0</v>
      </c>
      <c r="AA18" s="61">
        <v>2</v>
      </c>
      <c r="AB18" s="147">
        <v>49</v>
      </c>
      <c r="AC18" s="148">
        <v>51</v>
      </c>
      <c r="AD18" s="60">
        <v>0</v>
      </c>
      <c r="AE18" s="61">
        <v>1</v>
      </c>
      <c r="AF18" s="147">
        <v>46</v>
      </c>
      <c r="AG18" s="148">
        <v>47</v>
      </c>
      <c r="AH18" s="60">
        <v>0</v>
      </c>
      <c r="AI18" s="61">
        <v>1</v>
      </c>
      <c r="AJ18" s="147">
        <v>46</v>
      </c>
      <c r="AK18" s="148">
        <v>47</v>
      </c>
      <c r="AL18" s="60">
        <v>0</v>
      </c>
      <c r="AM18" s="61">
        <v>3</v>
      </c>
      <c r="AN18" s="147">
        <v>33</v>
      </c>
      <c r="AO18" s="148">
        <v>36</v>
      </c>
    </row>
    <row r="19" spans="1:41" ht="15" customHeight="1">
      <c r="A19" s="59" t="s">
        <v>72</v>
      </c>
      <c r="B19" s="60">
        <v>0</v>
      </c>
      <c r="C19" s="61">
        <v>0</v>
      </c>
      <c r="D19" s="147">
        <v>16</v>
      </c>
      <c r="E19" s="148">
        <v>16</v>
      </c>
      <c r="F19" s="60">
        <v>0</v>
      </c>
      <c r="G19" s="61">
        <v>1</v>
      </c>
      <c r="H19" s="147">
        <v>14</v>
      </c>
      <c r="I19" s="148">
        <v>15</v>
      </c>
      <c r="J19" s="60">
        <v>0</v>
      </c>
      <c r="K19" s="61">
        <v>1</v>
      </c>
      <c r="L19" s="147">
        <v>8</v>
      </c>
      <c r="M19" s="148">
        <v>9</v>
      </c>
      <c r="N19" s="60">
        <v>0</v>
      </c>
      <c r="O19" s="61">
        <v>0</v>
      </c>
      <c r="P19" s="147">
        <v>13</v>
      </c>
      <c r="Q19" s="148">
        <v>13</v>
      </c>
      <c r="R19" s="60">
        <v>0</v>
      </c>
      <c r="S19" s="61">
        <v>0</v>
      </c>
      <c r="T19" s="147">
        <v>12</v>
      </c>
      <c r="U19" s="148">
        <v>12</v>
      </c>
      <c r="V19" s="60">
        <v>0</v>
      </c>
      <c r="W19" s="61">
        <v>2</v>
      </c>
      <c r="X19" s="147">
        <v>16</v>
      </c>
      <c r="Y19" s="148">
        <v>18</v>
      </c>
      <c r="Z19" s="60">
        <v>0</v>
      </c>
      <c r="AA19" s="61">
        <v>0</v>
      </c>
      <c r="AB19" s="147">
        <v>18</v>
      </c>
      <c r="AC19" s="148">
        <v>18</v>
      </c>
      <c r="AD19" s="60">
        <v>0</v>
      </c>
      <c r="AE19" s="61">
        <v>0</v>
      </c>
      <c r="AF19" s="147">
        <v>13</v>
      </c>
      <c r="AG19" s="148">
        <v>13</v>
      </c>
      <c r="AH19" s="60">
        <v>0</v>
      </c>
      <c r="AI19" s="61">
        <v>2</v>
      </c>
      <c r="AJ19" s="147">
        <v>24</v>
      </c>
      <c r="AK19" s="148">
        <v>26</v>
      </c>
      <c r="AL19" s="60">
        <v>0</v>
      </c>
      <c r="AM19" s="61">
        <v>1</v>
      </c>
      <c r="AN19" s="147">
        <v>11</v>
      </c>
      <c r="AO19" s="148">
        <v>12</v>
      </c>
    </row>
    <row r="20" spans="1:41" ht="15" customHeight="1">
      <c r="A20" s="59" t="s">
        <v>73</v>
      </c>
      <c r="B20" s="60">
        <v>0</v>
      </c>
      <c r="C20" s="61">
        <v>3</v>
      </c>
      <c r="D20" s="147">
        <v>36</v>
      </c>
      <c r="E20" s="148">
        <v>39</v>
      </c>
      <c r="F20" s="60">
        <v>0</v>
      </c>
      <c r="G20" s="61">
        <v>2</v>
      </c>
      <c r="H20" s="147">
        <v>45</v>
      </c>
      <c r="I20" s="148">
        <v>47</v>
      </c>
      <c r="J20" s="60">
        <v>0</v>
      </c>
      <c r="K20" s="61">
        <v>3</v>
      </c>
      <c r="L20" s="147">
        <v>63</v>
      </c>
      <c r="M20" s="148">
        <v>66</v>
      </c>
      <c r="N20" s="60">
        <v>0</v>
      </c>
      <c r="O20" s="61">
        <v>2</v>
      </c>
      <c r="P20" s="147">
        <v>50</v>
      </c>
      <c r="Q20" s="148">
        <v>52</v>
      </c>
      <c r="R20" s="60">
        <v>0</v>
      </c>
      <c r="S20" s="61">
        <v>5</v>
      </c>
      <c r="T20" s="147">
        <v>69</v>
      </c>
      <c r="U20" s="148">
        <v>74</v>
      </c>
      <c r="V20" s="60">
        <v>1</v>
      </c>
      <c r="W20" s="61">
        <v>2</v>
      </c>
      <c r="X20" s="147">
        <v>81</v>
      </c>
      <c r="Y20" s="148">
        <v>84</v>
      </c>
      <c r="Z20" s="60">
        <v>0</v>
      </c>
      <c r="AA20" s="61">
        <v>3</v>
      </c>
      <c r="AB20" s="147">
        <v>75</v>
      </c>
      <c r="AC20" s="148">
        <v>78</v>
      </c>
      <c r="AD20" s="60">
        <v>0</v>
      </c>
      <c r="AE20" s="61">
        <v>5</v>
      </c>
      <c r="AF20" s="147">
        <v>61</v>
      </c>
      <c r="AG20" s="148">
        <v>66</v>
      </c>
      <c r="AH20" s="60">
        <v>1</v>
      </c>
      <c r="AI20" s="61">
        <v>6</v>
      </c>
      <c r="AJ20" s="147">
        <v>66</v>
      </c>
      <c r="AK20" s="148">
        <v>73</v>
      </c>
      <c r="AL20" s="60">
        <v>0</v>
      </c>
      <c r="AM20" s="61">
        <v>2</v>
      </c>
      <c r="AN20" s="147">
        <v>82</v>
      </c>
      <c r="AO20" s="148">
        <v>84</v>
      </c>
    </row>
    <row r="21" spans="1:41" ht="15" customHeight="1">
      <c r="A21" s="59" t="s">
        <v>74</v>
      </c>
      <c r="B21" s="60">
        <v>0</v>
      </c>
      <c r="C21" s="61">
        <v>0</v>
      </c>
      <c r="D21" s="147">
        <v>26</v>
      </c>
      <c r="E21" s="148">
        <v>26</v>
      </c>
      <c r="F21" s="60">
        <v>0</v>
      </c>
      <c r="G21" s="61">
        <v>0</v>
      </c>
      <c r="H21" s="147">
        <v>27</v>
      </c>
      <c r="I21" s="148">
        <v>27</v>
      </c>
      <c r="J21" s="60">
        <v>0</v>
      </c>
      <c r="K21" s="61">
        <v>0</v>
      </c>
      <c r="L21" s="147">
        <v>26</v>
      </c>
      <c r="M21" s="148">
        <v>26</v>
      </c>
      <c r="N21" s="60">
        <v>0</v>
      </c>
      <c r="O21" s="61">
        <v>1</v>
      </c>
      <c r="P21" s="147">
        <v>36</v>
      </c>
      <c r="Q21" s="148">
        <v>37</v>
      </c>
      <c r="R21" s="60">
        <v>0</v>
      </c>
      <c r="S21" s="61">
        <v>4</v>
      </c>
      <c r="T21" s="147">
        <v>32</v>
      </c>
      <c r="U21" s="148">
        <v>36</v>
      </c>
      <c r="V21" s="60">
        <v>0</v>
      </c>
      <c r="W21" s="61">
        <v>1</v>
      </c>
      <c r="X21" s="147">
        <v>39</v>
      </c>
      <c r="Y21" s="148">
        <v>40</v>
      </c>
      <c r="Z21" s="60">
        <v>1</v>
      </c>
      <c r="AA21" s="61">
        <v>4</v>
      </c>
      <c r="AB21" s="147">
        <v>54</v>
      </c>
      <c r="AC21" s="148">
        <v>59</v>
      </c>
      <c r="AD21" s="60">
        <v>0</v>
      </c>
      <c r="AE21" s="61">
        <v>4</v>
      </c>
      <c r="AF21" s="147">
        <v>41</v>
      </c>
      <c r="AG21" s="148">
        <v>45</v>
      </c>
      <c r="AH21" s="60">
        <v>0</v>
      </c>
      <c r="AI21" s="61">
        <v>2</v>
      </c>
      <c r="AJ21" s="147">
        <v>53</v>
      </c>
      <c r="AK21" s="148">
        <v>55</v>
      </c>
      <c r="AL21" s="60">
        <v>0</v>
      </c>
      <c r="AM21" s="61">
        <v>1</v>
      </c>
      <c r="AN21" s="147">
        <v>50</v>
      </c>
      <c r="AO21" s="148">
        <v>51</v>
      </c>
    </row>
    <row r="22" spans="1:41" ht="15" customHeight="1">
      <c r="A22" s="59" t="s">
        <v>75</v>
      </c>
      <c r="B22" s="60">
        <v>0</v>
      </c>
      <c r="C22" s="61">
        <v>0</v>
      </c>
      <c r="D22" s="147">
        <v>5</v>
      </c>
      <c r="E22" s="148">
        <v>5</v>
      </c>
      <c r="F22" s="60">
        <v>0</v>
      </c>
      <c r="G22" s="61">
        <v>0</v>
      </c>
      <c r="H22" s="147">
        <v>7</v>
      </c>
      <c r="I22" s="148">
        <v>7</v>
      </c>
      <c r="J22" s="60">
        <v>0</v>
      </c>
      <c r="K22" s="61">
        <v>0</v>
      </c>
      <c r="L22" s="147">
        <v>8</v>
      </c>
      <c r="M22" s="148">
        <v>8</v>
      </c>
      <c r="N22" s="60">
        <v>0</v>
      </c>
      <c r="O22" s="61">
        <v>0</v>
      </c>
      <c r="P22" s="147">
        <v>8</v>
      </c>
      <c r="Q22" s="148">
        <v>8</v>
      </c>
      <c r="R22" s="60">
        <v>0</v>
      </c>
      <c r="S22" s="61">
        <v>2</v>
      </c>
      <c r="T22" s="147">
        <v>17</v>
      </c>
      <c r="U22" s="148">
        <v>19</v>
      </c>
      <c r="V22" s="60">
        <v>0</v>
      </c>
      <c r="W22" s="61">
        <v>0</v>
      </c>
      <c r="X22" s="147">
        <v>12</v>
      </c>
      <c r="Y22" s="148">
        <v>12</v>
      </c>
      <c r="Z22" s="60">
        <v>0</v>
      </c>
      <c r="AA22" s="61">
        <v>0</v>
      </c>
      <c r="AB22" s="147">
        <v>11</v>
      </c>
      <c r="AC22" s="148">
        <v>11</v>
      </c>
      <c r="AD22" s="60">
        <v>0</v>
      </c>
      <c r="AE22" s="61">
        <v>0</v>
      </c>
      <c r="AF22" s="147">
        <v>17</v>
      </c>
      <c r="AG22" s="148">
        <v>17</v>
      </c>
      <c r="AH22" s="60">
        <v>0</v>
      </c>
      <c r="AI22" s="61">
        <v>1</v>
      </c>
      <c r="AJ22" s="147">
        <v>17</v>
      </c>
      <c r="AK22" s="148">
        <v>18</v>
      </c>
      <c r="AL22" s="60">
        <v>0</v>
      </c>
      <c r="AM22" s="61">
        <v>2</v>
      </c>
      <c r="AN22" s="147">
        <v>18</v>
      </c>
      <c r="AO22" s="148">
        <v>20</v>
      </c>
    </row>
    <row r="23" spans="1:41" ht="15" customHeight="1">
      <c r="A23" s="59" t="s">
        <v>76</v>
      </c>
      <c r="B23" s="60">
        <v>0</v>
      </c>
      <c r="C23" s="61">
        <v>1</v>
      </c>
      <c r="D23" s="147">
        <v>31</v>
      </c>
      <c r="E23" s="148">
        <v>32</v>
      </c>
      <c r="F23" s="60">
        <v>0</v>
      </c>
      <c r="G23" s="61">
        <v>0</v>
      </c>
      <c r="H23" s="147">
        <v>19</v>
      </c>
      <c r="I23" s="148">
        <v>19</v>
      </c>
      <c r="J23" s="60">
        <v>0</v>
      </c>
      <c r="K23" s="61">
        <v>0</v>
      </c>
      <c r="L23" s="147">
        <v>28</v>
      </c>
      <c r="M23" s="148">
        <v>28</v>
      </c>
      <c r="N23" s="60">
        <v>0</v>
      </c>
      <c r="O23" s="61">
        <v>0</v>
      </c>
      <c r="P23" s="147">
        <v>36</v>
      </c>
      <c r="Q23" s="148">
        <v>36</v>
      </c>
      <c r="R23" s="60">
        <v>0</v>
      </c>
      <c r="S23" s="61">
        <v>0</v>
      </c>
      <c r="T23" s="147">
        <v>30</v>
      </c>
      <c r="U23" s="148">
        <v>30</v>
      </c>
      <c r="V23" s="60">
        <v>0</v>
      </c>
      <c r="W23" s="61">
        <v>0</v>
      </c>
      <c r="X23" s="147">
        <v>32</v>
      </c>
      <c r="Y23" s="148">
        <v>32</v>
      </c>
      <c r="Z23" s="60">
        <v>0</v>
      </c>
      <c r="AA23" s="61">
        <v>0</v>
      </c>
      <c r="AB23" s="147">
        <v>27</v>
      </c>
      <c r="AC23" s="148">
        <v>27</v>
      </c>
      <c r="AD23" s="60">
        <v>0</v>
      </c>
      <c r="AE23" s="61">
        <v>0</v>
      </c>
      <c r="AF23" s="147">
        <v>38</v>
      </c>
      <c r="AG23" s="148">
        <v>38</v>
      </c>
      <c r="AH23" s="60">
        <v>0</v>
      </c>
      <c r="AI23" s="61">
        <v>0</v>
      </c>
      <c r="AJ23" s="147">
        <v>28</v>
      </c>
      <c r="AK23" s="148">
        <v>28</v>
      </c>
      <c r="AL23" s="60">
        <v>0</v>
      </c>
      <c r="AM23" s="61">
        <v>3</v>
      </c>
      <c r="AN23" s="147">
        <v>56</v>
      </c>
      <c r="AO23" s="148">
        <v>59</v>
      </c>
    </row>
    <row r="24" spans="1:41" ht="15" customHeight="1">
      <c r="A24" s="64" t="s">
        <v>77</v>
      </c>
      <c r="B24" s="65">
        <v>0</v>
      </c>
      <c r="C24" s="66">
        <v>0</v>
      </c>
      <c r="D24" s="149">
        <v>24</v>
      </c>
      <c r="E24" s="150">
        <v>24</v>
      </c>
      <c r="F24" s="65">
        <v>0</v>
      </c>
      <c r="G24" s="66">
        <v>0</v>
      </c>
      <c r="H24" s="149">
        <v>20</v>
      </c>
      <c r="I24" s="150">
        <v>20</v>
      </c>
      <c r="J24" s="65">
        <v>0</v>
      </c>
      <c r="K24" s="66">
        <v>1</v>
      </c>
      <c r="L24" s="149">
        <v>22</v>
      </c>
      <c r="M24" s="150">
        <v>23</v>
      </c>
      <c r="N24" s="65">
        <v>0</v>
      </c>
      <c r="O24" s="66">
        <v>2</v>
      </c>
      <c r="P24" s="149">
        <v>30</v>
      </c>
      <c r="Q24" s="150">
        <v>32</v>
      </c>
      <c r="R24" s="65">
        <v>0</v>
      </c>
      <c r="S24" s="66">
        <v>1</v>
      </c>
      <c r="T24" s="149">
        <v>44</v>
      </c>
      <c r="U24" s="150">
        <v>45</v>
      </c>
      <c r="V24" s="65">
        <v>0</v>
      </c>
      <c r="W24" s="66">
        <v>0</v>
      </c>
      <c r="X24" s="149">
        <v>27</v>
      </c>
      <c r="Y24" s="150">
        <v>27</v>
      </c>
      <c r="Z24" s="65">
        <v>0</v>
      </c>
      <c r="AA24" s="66">
        <v>1</v>
      </c>
      <c r="AB24" s="149">
        <v>29</v>
      </c>
      <c r="AC24" s="150">
        <v>30</v>
      </c>
      <c r="AD24" s="65">
        <v>0</v>
      </c>
      <c r="AE24" s="66">
        <v>1</v>
      </c>
      <c r="AF24" s="149">
        <v>26</v>
      </c>
      <c r="AG24" s="150">
        <v>27</v>
      </c>
      <c r="AH24" s="65">
        <v>0</v>
      </c>
      <c r="AI24" s="66">
        <v>1</v>
      </c>
      <c r="AJ24" s="149">
        <v>30</v>
      </c>
      <c r="AK24" s="150">
        <v>31</v>
      </c>
      <c r="AL24" s="65">
        <v>0</v>
      </c>
      <c r="AM24" s="66">
        <v>2</v>
      </c>
      <c r="AN24" s="149">
        <v>25</v>
      </c>
      <c r="AO24" s="150">
        <v>27</v>
      </c>
    </row>
    <row r="25" spans="1:41" ht="15" customHeight="1">
      <c r="A25" s="69" t="s">
        <v>49</v>
      </c>
      <c r="B25" s="70">
        <v>2</v>
      </c>
      <c r="C25" s="71">
        <v>25</v>
      </c>
      <c r="D25" s="151">
        <v>691</v>
      </c>
      <c r="E25" s="95">
        <v>718</v>
      </c>
      <c r="F25" s="70">
        <v>0</v>
      </c>
      <c r="G25" s="71">
        <v>26</v>
      </c>
      <c r="H25" s="151">
        <v>700</v>
      </c>
      <c r="I25" s="95">
        <v>726</v>
      </c>
      <c r="J25" s="70">
        <v>2</v>
      </c>
      <c r="K25" s="71">
        <v>27</v>
      </c>
      <c r="L25" s="151">
        <v>800</v>
      </c>
      <c r="M25" s="95">
        <v>829</v>
      </c>
      <c r="N25" s="70">
        <v>2</v>
      </c>
      <c r="O25" s="71">
        <v>33</v>
      </c>
      <c r="P25" s="151">
        <v>931</v>
      </c>
      <c r="Q25" s="95">
        <v>966</v>
      </c>
      <c r="R25" s="70">
        <v>0</v>
      </c>
      <c r="S25" s="71">
        <v>45</v>
      </c>
      <c r="T25" s="151">
        <v>1071</v>
      </c>
      <c r="U25" s="95">
        <v>1116</v>
      </c>
      <c r="V25" s="70">
        <v>1</v>
      </c>
      <c r="W25" s="71">
        <v>42</v>
      </c>
      <c r="X25" s="151">
        <v>1314</v>
      </c>
      <c r="Y25" s="95">
        <v>1357</v>
      </c>
      <c r="Z25" s="70">
        <v>5</v>
      </c>
      <c r="AA25" s="71">
        <v>37</v>
      </c>
      <c r="AB25" s="151">
        <v>1058</v>
      </c>
      <c r="AC25" s="95">
        <v>1100</v>
      </c>
      <c r="AD25" s="70">
        <v>0</v>
      </c>
      <c r="AE25" s="71">
        <v>32</v>
      </c>
      <c r="AF25" s="151">
        <v>989</v>
      </c>
      <c r="AG25" s="95">
        <v>1021</v>
      </c>
      <c r="AH25" s="70">
        <v>1</v>
      </c>
      <c r="AI25" s="71">
        <v>36</v>
      </c>
      <c r="AJ25" s="151">
        <v>920</v>
      </c>
      <c r="AK25" s="95">
        <v>957</v>
      </c>
      <c r="AL25" s="70">
        <v>3</v>
      </c>
      <c r="AM25" s="71">
        <v>41</v>
      </c>
      <c r="AN25" s="151">
        <v>1058</v>
      </c>
      <c r="AO25" s="95">
        <v>1102</v>
      </c>
    </row>
    <row r="26" spans="1:41" ht="15" customHeight="1">
      <c r="A26" s="74" t="s">
        <v>78</v>
      </c>
      <c r="B26" s="75">
        <v>3</v>
      </c>
      <c r="C26" s="76">
        <v>34</v>
      </c>
      <c r="D26" s="152">
        <v>344</v>
      </c>
      <c r="E26" s="153">
        <v>381</v>
      </c>
      <c r="F26" s="75">
        <v>2</v>
      </c>
      <c r="G26" s="76">
        <v>33</v>
      </c>
      <c r="H26" s="152">
        <v>345</v>
      </c>
      <c r="I26" s="153">
        <v>380</v>
      </c>
      <c r="J26" s="75">
        <v>3</v>
      </c>
      <c r="K26" s="76">
        <v>21</v>
      </c>
      <c r="L26" s="152">
        <v>418</v>
      </c>
      <c r="M26" s="153">
        <v>442</v>
      </c>
      <c r="N26" s="75">
        <v>4</v>
      </c>
      <c r="O26" s="76">
        <v>29</v>
      </c>
      <c r="P26" s="152">
        <v>391</v>
      </c>
      <c r="Q26" s="153">
        <v>424</v>
      </c>
      <c r="R26" s="75">
        <v>6</v>
      </c>
      <c r="S26" s="76">
        <v>34</v>
      </c>
      <c r="T26" s="152">
        <v>374</v>
      </c>
      <c r="U26" s="153">
        <v>414</v>
      </c>
      <c r="V26" s="75">
        <v>3</v>
      </c>
      <c r="W26" s="76">
        <v>27</v>
      </c>
      <c r="X26" s="152">
        <v>374</v>
      </c>
      <c r="Y26" s="153">
        <v>404</v>
      </c>
      <c r="Z26" s="75">
        <v>4</v>
      </c>
      <c r="AA26" s="76">
        <v>37</v>
      </c>
      <c r="AB26" s="152">
        <v>428</v>
      </c>
      <c r="AC26" s="153">
        <v>469</v>
      </c>
      <c r="AD26" s="75">
        <v>3</v>
      </c>
      <c r="AE26" s="76">
        <v>37</v>
      </c>
      <c r="AF26" s="152">
        <v>442</v>
      </c>
      <c r="AG26" s="153">
        <v>482</v>
      </c>
      <c r="AH26" s="75">
        <v>4</v>
      </c>
      <c r="AI26" s="76">
        <v>36</v>
      </c>
      <c r="AJ26" s="152">
        <v>467</v>
      </c>
      <c r="AK26" s="153">
        <v>507</v>
      </c>
      <c r="AL26" s="75">
        <v>2</v>
      </c>
      <c r="AM26" s="76">
        <v>33</v>
      </c>
      <c r="AN26" s="152">
        <v>502</v>
      </c>
      <c r="AO26" s="153">
        <v>537</v>
      </c>
    </row>
    <row r="27" spans="1:41" ht="15" customHeight="1">
      <c r="A27" s="79" t="s">
        <v>79</v>
      </c>
      <c r="B27" s="60">
        <v>3</v>
      </c>
      <c r="C27" s="61">
        <v>46</v>
      </c>
      <c r="D27" s="147">
        <v>453</v>
      </c>
      <c r="E27" s="148">
        <v>502</v>
      </c>
      <c r="F27" s="60">
        <v>2</v>
      </c>
      <c r="G27" s="61">
        <v>43</v>
      </c>
      <c r="H27" s="147">
        <v>412</v>
      </c>
      <c r="I27" s="148">
        <v>457</v>
      </c>
      <c r="J27" s="60">
        <v>7</v>
      </c>
      <c r="K27" s="61">
        <v>40</v>
      </c>
      <c r="L27" s="147">
        <v>491</v>
      </c>
      <c r="M27" s="148">
        <v>538</v>
      </c>
      <c r="N27" s="60">
        <v>6</v>
      </c>
      <c r="O27" s="61">
        <v>60</v>
      </c>
      <c r="P27" s="147">
        <v>499</v>
      </c>
      <c r="Q27" s="148">
        <v>565</v>
      </c>
      <c r="R27" s="60">
        <v>3</v>
      </c>
      <c r="S27" s="61">
        <v>54</v>
      </c>
      <c r="T27" s="147">
        <v>552</v>
      </c>
      <c r="U27" s="148">
        <v>609</v>
      </c>
      <c r="V27" s="60">
        <v>4</v>
      </c>
      <c r="W27" s="61">
        <v>65</v>
      </c>
      <c r="X27" s="147">
        <v>622</v>
      </c>
      <c r="Y27" s="148">
        <v>691</v>
      </c>
      <c r="Z27" s="60">
        <v>3</v>
      </c>
      <c r="AA27" s="61">
        <v>57</v>
      </c>
      <c r="AB27" s="147">
        <v>605</v>
      </c>
      <c r="AC27" s="148">
        <v>665</v>
      </c>
      <c r="AD27" s="60">
        <v>7</v>
      </c>
      <c r="AE27" s="61">
        <v>73</v>
      </c>
      <c r="AF27" s="147">
        <v>561</v>
      </c>
      <c r="AG27" s="148">
        <v>641</v>
      </c>
      <c r="AH27" s="60">
        <v>5</v>
      </c>
      <c r="AI27" s="61">
        <v>48</v>
      </c>
      <c r="AJ27" s="147">
        <v>543</v>
      </c>
      <c r="AK27" s="148">
        <v>596</v>
      </c>
      <c r="AL27" s="60">
        <v>8</v>
      </c>
      <c r="AM27" s="61">
        <v>56</v>
      </c>
      <c r="AN27" s="147">
        <v>586</v>
      </c>
      <c r="AO27" s="148">
        <v>650</v>
      </c>
    </row>
    <row r="28" spans="1:41" ht="15" customHeight="1">
      <c r="A28" s="59" t="s">
        <v>50</v>
      </c>
      <c r="B28" s="60">
        <v>6</v>
      </c>
      <c r="C28" s="61">
        <v>80</v>
      </c>
      <c r="D28" s="147">
        <v>797</v>
      </c>
      <c r="E28" s="148">
        <v>883</v>
      </c>
      <c r="F28" s="60">
        <v>4</v>
      </c>
      <c r="G28" s="61">
        <v>76</v>
      </c>
      <c r="H28" s="147">
        <v>757</v>
      </c>
      <c r="I28" s="148">
        <v>837</v>
      </c>
      <c r="J28" s="60">
        <v>10</v>
      </c>
      <c r="K28" s="61">
        <v>61</v>
      </c>
      <c r="L28" s="147">
        <v>909</v>
      </c>
      <c r="M28" s="148">
        <v>980</v>
      </c>
      <c r="N28" s="60">
        <v>10</v>
      </c>
      <c r="O28" s="61">
        <v>89</v>
      </c>
      <c r="P28" s="147">
        <v>890</v>
      </c>
      <c r="Q28" s="148">
        <v>989</v>
      </c>
      <c r="R28" s="60">
        <v>9</v>
      </c>
      <c r="S28" s="61">
        <v>88</v>
      </c>
      <c r="T28" s="147">
        <v>926</v>
      </c>
      <c r="U28" s="148">
        <v>1023</v>
      </c>
      <c r="V28" s="60">
        <v>7</v>
      </c>
      <c r="W28" s="61">
        <v>92</v>
      </c>
      <c r="X28" s="147">
        <v>996</v>
      </c>
      <c r="Y28" s="148">
        <v>1095</v>
      </c>
      <c r="Z28" s="60">
        <v>7</v>
      </c>
      <c r="AA28" s="61">
        <v>94</v>
      </c>
      <c r="AB28" s="147">
        <v>1033</v>
      </c>
      <c r="AC28" s="148">
        <v>1134</v>
      </c>
      <c r="AD28" s="60">
        <v>10</v>
      </c>
      <c r="AE28" s="61">
        <v>110</v>
      </c>
      <c r="AF28" s="147">
        <v>1003</v>
      </c>
      <c r="AG28" s="148">
        <v>1123</v>
      </c>
      <c r="AH28" s="60">
        <v>9</v>
      </c>
      <c r="AI28" s="61">
        <v>84</v>
      </c>
      <c r="AJ28" s="147">
        <v>1010</v>
      </c>
      <c r="AK28" s="148">
        <v>1103</v>
      </c>
      <c r="AL28" s="60">
        <v>10</v>
      </c>
      <c r="AM28" s="61">
        <v>89</v>
      </c>
      <c r="AN28" s="147">
        <v>1088</v>
      </c>
      <c r="AO28" s="148">
        <v>1187</v>
      </c>
    </row>
    <row r="29" spans="1:41" ht="15" customHeight="1">
      <c r="A29" s="64" t="s">
        <v>51</v>
      </c>
      <c r="B29" s="65">
        <v>0</v>
      </c>
      <c r="C29" s="66">
        <v>3</v>
      </c>
      <c r="D29" s="149">
        <v>100</v>
      </c>
      <c r="E29" s="150">
        <v>103</v>
      </c>
      <c r="F29" s="65">
        <v>0</v>
      </c>
      <c r="G29" s="66">
        <v>3</v>
      </c>
      <c r="H29" s="149">
        <v>106</v>
      </c>
      <c r="I29" s="150">
        <v>109</v>
      </c>
      <c r="J29" s="65">
        <v>0</v>
      </c>
      <c r="K29" s="66">
        <v>6</v>
      </c>
      <c r="L29" s="149">
        <v>100</v>
      </c>
      <c r="M29" s="150">
        <v>106</v>
      </c>
      <c r="N29" s="65">
        <v>2</v>
      </c>
      <c r="O29" s="66">
        <v>7</v>
      </c>
      <c r="P29" s="149">
        <v>131</v>
      </c>
      <c r="Q29" s="150">
        <v>140</v>
      </c>
      <c r="R29" s="65">
        <v>1</v>
      </c>
      <c r="S29" s="66">
        <v>9</v>
      </c>
      <c r="T29" s="149">
        <v>155</v>
      </c>
      <c r="U29" s="150">
        <v>165</v>
      </c>
      <c r="V29" s="65">
        <v>1</v>
      </c>
      <c r="W29" s="66">
        <v>9</v>
      </c>
      <c r="X29" s="149">
        <v>141</v>
      </c>
      <c r="Y29" s="150">
        <v>151</v>
      </c>
      <c r="Z29" s="65">
        <v>2</v>
      </c>
      <c r="AA29" s="66">
        <v>7</v>
      </c>
      <c r="AB29" s="149">
        <v>150</v>
      </c>
      <c r="AC29" s="150">
        <v>159</v>
      </c>
      <c r="AD29" s="65">
        <v>0</v>
      </c>
      <c r="AE29" s="66">
        <v>10</v>
      </c>
      <c r="AF29" s="149">
        <v>158</v>
      </c>
      <c r="AG29" s="150">
        <v>168</v>
      </c>
      <c r="AH29" s="65">
        <v>3</v>
      </c>
      <c r="AI29" s="66">
        <v>5</v>
      </c>
      <c r="AJ29" s="149">
        <v>150</v>
      </c>
      <c r="AK29" s="150">
        <v>158</v>
      </c>
      <c r="AL29" s="65">
        <v>1</v>
      </c>
      <c r="AM29" s="66">
        <v>15</v>
      </c>
      <c r="AN29" s="149">
        <v>176</v>
      </c>
      <c r="AO29" s="150">
        <v>192</v>
      </c>
    </row>
    <row r="30" spans="1:41" ht="15" customHeight="1">
      <c r="A30" s="54" t="s">
        <v>52</v>
      </c>
      <c r="B30" s="55">
        <v>65</v>
      </c>
      <c r="C30" s="56">
        <v>856</v>
      </c>
      <c r="D30" s="145">
        <v>7329</v>
      </c>
      <c r="E30" s="146">
        <v>8250</v>
      </c>
      <c r="F30" s="55">
        <v>64</v>
      </c>
      <c r="G30" s="56">
        <v>771</v>
      </c>
      <c r="H30" s="145">
        <v>7063</v>
      </c>
      <c r="I30" s="146">
        <v>7898</v>
      </c>
      <c r="J30" s="55">
        <v>79</v>
      </c>
      <c r="K30" s="56">
        <v>841</v>
      </c>
      <c r="L30" s="145">
        <v>7793</v>
      </c>
      <c r="M30" s="146">
        <v>8713</v>
      </c>
      <c r="N30" s="55">
        <v>72</v>
      </c>
      <c r="O30" s="56">
        <v>854</v>
      </c>
      <c r="P30" s="145">
        <v>7934</v>
      </c>
      <c r="Q30" s="146">
        <v>8860</v>
      </c>
      <c r="R30" s="55">
        <v>75</v>
      </c>
      <c r="S30" s="56">
        <v>896</v>
      </c>
      <c r="T30" s="145">
        <v>7307</v>
      </c>
      <c r="U30" s="146">
        <v>8278</v>
      </c>
      <c r="V30" s="55">
        <v>76</v>
      </c>
      <c r="W30" s="56">
        <v>906</v>
      </c>
      <c r="X30" s="145">
        <v>7997</v>
      </c>
      <c r="Y30" s="146">
        <v>8979</v>
      </c>
      <c r="Z30" s="55">
        <v>77</v>
      </c>
      <c r="AA30" s="56">
        <v>1008</v>
      </c>
      <c r="AB30" s="145">
        <v>9033</v>
      </c>
      <c r="AC30" s="146">
        <v>10118</v>
      </c>
      <c r="AD30" s="55">
        <v>89</v>
      </c>
      <c r="AE30" s="56">
        <v>973</v>
      </c>
      <c r="AF30" s="145">
        <v>8514</v>
      </c>
      <c r="AG30" s="146">
        <v>9576</v>
      </c>
      <c r="AH30" s="55">
        <v>77</v>
      </c>
      <c r="AI30" s="56">
        <v>826</v>
      </c>
      <c r="AJ30" s="145">
        <v>8495</v>
      </c>
      <c r="AK30" s="146">
        <v>9398</v>
      </c>
      <c r="AL30" s="55">
        <v>66</v>
      </c>
      <c r="AM30" s="56">
        <v>920</v>
      </c>
      <c r="AN30" s="145">
        <v>8959</v>
      </c>
      <c r="AO30" s="146">
        <v>9945</v>
      </c>
    </row>
    <row r="31" spans="1:41" ht="15" customHeight="1">
      <c r="A31" s="80" t="s">
        <v>53</v>
      </c>
      <c r="B31" s="81">
        <v>14</v>
      </c>
      <c r="C31" s="82">
        <v>61</v>
      </c>
      <c r="D31" s="154">
        <v>632</v>
      </c>
      <c r="E31" s="155">
        <v>707</v>
      </c>
      <c r="F31" s="81">
        <v>12</v>
      </c>
      <c r="G31" s="82">
        <v>57</v>
      </c>
      <c r="H31" s="154">
        <v>631</v>
      </c>
      <c r="I31" s="155">
        <v>700</v>
      </c>
      <c r="J31" s="81">
        <v>8</v>
      </c>
      <c r="K31" s="82">
        <v>74</v>
      </c>
      <c r="L31" s="154">
        <v>714</v>
      </c>
      <c r="M31" s="155">
        <v>796</v>
      </c>
      <c r="N31" s="81">
        <v>21</v>
      </c>
      <c r="O31" s="82">
        <v>70</v>
      </c>
      <c r="P31" s="154">
        <v>784</v>
      </c>
      <c r="Q31" s="155">
        <v>875</v>
      </c>
      <c r="R31" s="81">
        <v>12</v>
      </c>
      <c r="S31" s="82">
        <v>90</v>
      </c>
      <c r="T31" s="154">
        <v>962</v>
      </c>
      <c r="U31" s="155">
        <v>1064</v>
      </c>
      <c r="V31" s="81">
        <v>10</v>
      </c>
      <c r="W31" s="82">
        <v>68</v>
      </c>
      <c r="X31" s="154">
        <v>913</v>
      </c>
      <c r="Y31" s="155">
        <v>991</v>
      </c>
      <c r="Z31" s="81">
        <v>18</v>
      </c>
      <c r="AA31" s="82">
        <v>82</v>
      </c>
      <c r="AB31" s="154">
        <v>962</v>
      </c>
      <c r="AC31" s="155">
        <v>1062</v>
      </c>
      <c r="AD31" s="81">
        <v>13</v>
      </c>
      <c r="AE31" s="82">
        <v>74</v>
      </c>
      <c r="AF31" s="154">
        <v>926</v>
      </c>
      <c r="AG31" s="155">
        <v>1013</v>
      </c>
      <c r="AH31" s="81">
        <v>12</v>
      </c>
      <c r="AI31" s="82">
        <v>60</v>
      </c>
      <c r="AJ31" s="154">
        <v>839</v>
      </c>
      <c r="AK31" s="155">
        <v>911</v>
      </c>
      <c r="AL31" s="81">
        <v>13</v>
      </c>
      <c r="AM31" s="82">
        <v>82</v>
      </c>
      <c r="AN31" s="154">
        <v>929</v>
      </c>
      <c r="AO31" s="155">
        <v>1024</v>
      </c>
    </row>
    <row r="32" spans="1:41" ht="15" customHeight="1">
      <c r="A32" s="43" t="s">
        <v>54</v>
      </c>
      <c r="B32" s="85">
        <v>81</v>
      </c>
      <c r="C32" s="86">
        <v>942</v>
      </c>
      <c r="D32" s="156">
        <v>8652</v>
      </c>
      <c r="E32" s="105">
        <v>9675</v>
      </c>
      <c r="F32" s="85">
        <v>76</v>
      </c>
      <c r="G32" s="86">
        <v>854</v>
      </c>
      <c r="H32" s="156">
        <v>8394</v>
      </c>
      <c r="I32" s="105">
        <v>9324</v>
      </c>
      <c r="J32" s="85">
        <v>89</v>
      </c>
      <c r="K32" s="86">
        <v>942</v>
      </c>
      <c r="L32" s="156">
        <v>9307</v>
      </c>
      <c r="M32" s="105">
        <v>10338</v>
      </c>
      <c r="N32" s="85">
        <v>95</v>
      </c>
      <c r="O32" s="86">
        <v>957</v>
      </c>
      <c r="P32" s="156">
        <v>9649</v>
      </c>
      <c r="Q32" s="105">
        <v>10701</v>
      </c>
      <c r="R32" s="85">
        <v>87</v>
      </c>
      <c r="S32" s="86">
        <v>1031</v>
      </c>
      <c r="T32" s="156">
        <v>9340</v>
      </c>
      <c r="U32" s="105">
        <v>10458</v>
      </c>
      <c r="V32" s="85">
        <v>87</v>
      </c>
      <c r="W32" s="86">
        <v>1016</v>
      </c>
      <c r="X32" s="156">
        <v>10224</v>
      </c>
      <c r="Y32" s="105">
        <v>11327</v>
      </c>
      <c r="Z32" s="85">
        <v>100</v>
      </c>
      <c r="AA32" s="86">
        <v>1127</v>
      </c>
      <c r="AB32" s="156">
        <v>11053</v>
      </c>
      <c r="AC32" s="105">
        <v>12280</v>
      </c>
      <c r="AD32" s="85">
        <v>102</v>
      </c>
      <c r="AE32" s="86">
        <v>1079</v>
      </c>
      <c r="AF32" s="156">
        <v>10429</v>
      </c>
      <c r="AG32" s="105">
        <v>11610</v>
      </c>
      <c r="AH32" s="85">
        <v>90</v>
      </c>
      <c r="AI32" s="86">
        <v>922</v>
      </c>
      <c r="AJ32" s="156">
        <v>10254</v>
      </c>
      <c r="AK32" s="105">
        <v>11266</v>
      </c>
      <c r="AL32" s="85">
        <v>82</v>
      </c>
      <c r="AM32" s="86">
        <v>1043</v>
      </c>
      <c r="AN32" s="156">
        <v>10946</v>
      </c>
      <c r="AO32" s="105">
        <v>12071</v>
      </c>
    </row>
    <row r="33" spans="1:41" ht="17.45" customHeight="1">
      <c r="A33" s="283" t="s">
        <v>83</v>
      </c>
      <c r="B33" s="284"/>
      <c r="C33" s="284"/>
      <c r="D33" s="284"/>
      <c r="E33" s="284"/>
      <c r="F33" s="284"/>
      <c r="G33" s="284"/>
      <c r="H33" s="284"/>
      <c r="I33" s="284"/>
      <c r="J33" s="284"/>
      <c r="K33" s="284"/>
      <c r="L33" s="284"/>
      <c r="M33" s="284"/>
      <c r="N33" s="284"/>
      <c r="O33" s="284"/>
      <c r="P33" s="284"/>
      <c r="Q33" s="284"/>
      <c r="R33" s="284"/>
      <c r="S33" s="284"/>
      <c r="T33" s="284"/>
      <c r="U33" s="284"/>
      <c r="V33" s="284"/>
      <c r="W33" s="284"/>
      <c r="X33" s="284"/>
      <c r="Y33" s="284"/>
      <c r="Z33" s="284"/>
      <c r="AA33" s="284"/>
      <c r="AB33" s="284"/>
      <c r="AC33" s="284"/>
      <c r="AD33" s="284"/>
      <c r="AE33" s="284"/>
      <c r="AF33" s="284"/>
      <c r="AG33" s="284"/>
      <c r="AH33" s="284"/>
      <c r="AI33" s="284"/>
      <c r="AJ33" s="284"/>
      <c r="AK33" s="284"/>
      <c r="AL33" s="284"/>
      <c r="AM33" s="284"/>
      <c r="AN33" s="284"/>
      <c r="AO33" s="285"/>
    </row>
    <row r="34" spans="1:41" ht="17.45" customHeight="1">
      <c r="A34" s="286" t="s">
        <v>80</v>
      </c>
      <c r="B34" s="287"/>
      <c r="C34" s="287"/>
      <c r="D34" s="287"/>
      <c r="E34" s="287"/>
      <c r="F34" s="287"/>
      <c r="G34" s="287"/>
      <c r="H34" s="287"/>
      <c r="I34" s="287"/>
      <c r="J34" s="287"/>
      <c r="K34" s="287"/>
      <c r="L34" s="287"/>
      <c r="M34" s="287"/>
      <c r="N34" s="287"/>
      <c r="O34" s="287"/>
      <c r="P34" s="287"/>
      <c r="Q34" s="287"/>
      <c r="R34" s="287"/>
      <c r="S34" s="287"/>
      <c r="T34" s="287"/>
      <c r="U34" s="287"/>
      <c r="V34" s="287"/>
      <c r="W34" s="287"/>
      <c r="X34" s="287"/>
      <c r="Y34" s="287"/>
      <c r="Z34" s="287"/>
      <c r="AA34" s="287"/>
      <c r="AB34" s="287"/>
      <c r="AC34" s="287"/>
      <c r="AD34" s="287"/>
      <c r="AE34" s="287"/>
      <c r="AF34" s="287"/>
      <c r="AG34" s="287"/>
      <c r="AH34" s="287"/>
      <c r="AI34" s="287"/>
      <c r="AJ34" s="287"/>
      <c r="AK34" s="287"/>
      <c r="AL34" s="287"/>
      <c r="AM34" s="287"/>
      <c r="AN34" s="287"/>
      <c r="AO34" s="288"/>
    </row>
    <row r="35" spans="1:41" ht="17.45" customHeight="1">
      <c r="A35" s="289" t="s">
        <v>57</v>
      </c>
      <c r="B35" s="290"/>
      <c r="C35" s="290"/>
      <c r="D35" s="290"/>
      <c r="E35" s="290"/>
      <c r="F35" s="290"/>
      <c r="G35" s="290"/>
      <c r="H35" s="290"/>
      <c r="I35" s="290"/>
      <c r="J35" s="290"/>
      <c r="K35" s="290"/>
      <c r="L35" s="290"/>
      <c r="M35" s="290"/>
      <c r="N35" s="290"/>
      <c r="O35" s="290"/>
      <c r="P35" s="290"/>
      <c r="Q35" s="290"/>
      <c r="R35" s="290"/>
      <c r="S35" s="290"/>
      <c r="T35" s="290"/>
      <c r="U35" s="290"/>
      <c r="V35" s="290"/>
      <c r="W35" s="290"/>
      <c r="X35" s="290"/>
      <c r="Y35" s="290"/>
      <c r="Z35" s="290"/>
      <c r="AA35" s="290"/>
      <c r="AB35" s="290"/>
      <c r="AC35" s="290"/>
      <c r="AD35" s="290"/>
      <c r="AE35" s="290"/>
      <c r="AF35" s="290"/>
      <c r="AG35" s="290"/>
      <c r="AH35" s="290"/>
      <c r="AI35" s="290"/>
      <c r="AJ35" s="290"/>
      <c r="AK35" s="290"/>
      <c r="AL35" s="290"/>
      <c r="AM35" s="290"/>
      <c r="AN35" s="290"/>
      <c r="AO35" s="291"/>
    </row>
    <row r="36" spans="1:41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</row>
    <row r="37" spans="1:41">
      <c r="A37" s="89" t="s">
        <v>116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</row>
    <row r="38" spans="1:41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</row>
    <row r="39" spans="1:41" s="9" customFormat="1">
      <c r="A39" s="90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</row>
    <row r="40" spans="1:41">
      <c r="A40" s="92" t="s">
        <v>58</v>
      </c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</row>
    <row r="41" spans="1:41">
      <c r="A41" s="157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  <c r="Z41" s="157"/>
      <c r="AA41" s="157"/>
      <c r="AB41" s="157"/>
      <c r="AC41" s="157"/>
      <c r="AD41" s="157"/>
      <c r="AE41" s="157"/>
      <c r="AF41" s="157"/>
      <c r="AG41" s="157"/>
      <c r="AH41" s="157"/>
      <c r="AI41" s="157"/>
      <c r="AJ41" s="157"/>
      <c r="AK41" s="157"/>
      <c r="AL41" s="157"/>
      <c r="AM41" s="157"/>
      <c r="AN41" s="157"/>
      <c r="AO41" s="157"/>
    </row>
    <row r="42" spans="1:41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7"/>
      <c r="AO42" s="157"/>
    </row>
    <row r="43" spans="1:41">
      <c r="A43" s="157"/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</row>
  </sheetData>
  <mergeCells count="17">
    <mergeCell ref="A35:AO35"/>
    <mergeCell ref="A4:A5"/>
    <mergeCell ref="B4:E4"/>
    <mergeCell ref="F4:I4"/>
    <mergeCell ref="AL4:AO4"/>
    <mergeCell ref="AH4:AK4"/>
    <mergeCell ref="J4:M4"/>
    <mergeCell ref="N4:Q4"/>
    <mergeCell ref="AD4:AG4"/>
    <mergeCell ref="A1:AO1"/>
    <mergeCell ref="A2:AO2"/>
    <mergeCell ref="A3:AO3"/>
    <mergeCell ref="A33:AO33"/>
    <mergeCell ref="A34:AO34"/>
    <mergeCell ref="R4:U4"/>
    <mergeCell ref="V4:Y4"/>
    <mergeCell ref="Z4:AC4"/>
  </mergeCells>
  <hyperlinks>
    <hyperlink ref="A40" location="index!A1" display="Retour à l'index" xr:uid="{00000000-0004-0000-0900-000000000000}"/>
  </hyperlinks>
  <printOptions horizontalCentered="1" verticalCentered="1"/>
  <pageMargins left="0.35433070866141736" right="0.35433070866141736" top="0.74803149606299213" bottom="0.74803149606299213" header="0.31496062992125984" footer="0.31496062992125984"/>
  <pageSetup paperSize="9" scale="72" orientation="landscape" r:id="rId1"/>
  <headerFooter scaleWithDoc="0">
    <oddHeader>&amp;LVerkeersveiligheid en vastgestelde verkeersinbreuken&amp;CVEILIGHEID</oddHeader>
    <oddFooter>&amp;C&amp;P/&amp;N&amp;R© BISA</oddFooter>
  </headerFooter>
  <colBreaks count="2" manualBreakCount="2">
    <brk id="13" max="36" man="1"/>
    <brk id="28" max="3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>
    <pageSetUpPr fitToPage="1"/>
  </sheetPr>
  <dimension ref="A1:K18"/>
  <sheetViews>
    <sheetView showGridLines="0" zoomScale="85" zoomScaleNormal="85" zoomScaleSheetLayoutView="90" workbookViewId="0">
      <pane ySplit="4" topLeftCell="A5" activePane="bottomLeft" state="frozen"/>
      <selection pane="bottomLeft" sqref="A1:K1"/>
    </sheetView>
  </sheetViews>
  <sheetFormatPr baseColWidth="10" defaultColWidth="12.28515625" defaultRowHeight="12"/>
  <cols>
    <col min="1" max="1" width="40.7109375" style="2" customWidth="1"/>
    <col min="2" max="11" width="14.42578125" style="2" customWidth="1"/>
    <col min="12" max="16384" width="12.28515625" style="2"/>
  </cols>
  <sheetData>
    <row r="1" spans="1:11" ht="20.45" customHeight="1">
      <c r="A1" s="316" t="s">
        <v>117</v>
      </c>
      <c r="B1" s="317"/>
      <c r="C1" s="317"/>
      <c r="D1" s="317"/>
      <c r="E1" s="317"/>
      <c r="F1" s="317"/>
      <c r="G1" s="317"/>
      <c r="H1" s="317"/>
      <c r="I1" s="317"/>
      <c r="J1" s="317"/>
      <c r="K1" s="318"/>
    </row>
    <row r="2" spans="1:11" ht="19.899999999999999" customHeight="1">
      <c r="A2" s="277" t="s">
        <v>43</v>
      </c>
      <c r="B2" s="278"/>
      <c r="C2" s="278"/>
      <c r="D2" s="278"/>
      <c r="E2" s="278"/>
      <c r="F2" s="278"/>
      <c r="G2" s="278"/>
      <c r="H2" s="278"/>
      <c r="I2" s="278"/>
      <c r="J2" s="278"/>
      <c r="K2" s="279"/>
    </row>
    <row r="3" spans="1:11" s="1" customFormat="1" ht="20.45" customHeight="1">
      <c r="A3" s="280" t="s">
        <v>9</v>
      </c>
      <c r="B3" s="281"/>
      <c r="C3" s="281"/>
      <c r="D3" s="281"/>
      <c r="E3" s="281"/>
      <c r="F3" s="281"/>
      <c r="G3" s="281"/>
      <c r="H3" s="281"/>
      <c r="I3" s="281"/>
      <c r="J3" s="281"/>
      <c r="K3" s="282"/>
    </row>
    <row r="4" spans="1:11" s="13" customFormat="1" ht="21" customHeight="1">
      <c r="A4" s="106"/>
      <c r="B4" s="175">
        <v>2016</v>
      </c>
      <c r="C4" s="175">
        <v>2017</v>
      </c>
      <c r="D4" s="175">
        <v>2018</v>
      </c>
      <c r="E4" s="175">
        <v>2019</v>
      </c>
      <c r="F4" s="175">
        <v>2020</v>
      </c>
      <c r="G4" s="175">
        <v>2021</v>
      </c>
      <c r="H4" s="175">
        <v>2022</v>
      </c>
      <c r="I4" s="175">
        <v>2023</v>
      </c>
      <c r="J4" s="175">
        <v>2024</v>
      </c>
      <c r="K4" s="175">
        <v>2025</v>
      </c>
    </row>
    <row r="5" spans="1:11" s="14" customFormat="1" ht="15.75" customHeight="1">
      <c r="A5" s="107" t="s">
        <v>49</v>
      </c>
      <c r="B5" s="141">
        <v>604014</v>
      </c>
      <c r="C5" s="141">
        <v>561508</v>
      </c>
      <c r="D5" s="141">
        <v>546318</v>
      </c>
      <c r="E5" s="141">
        <v>673809</v>
      </c>
      <c r="F5" s="141">
        <v>670049</v>
      </c>
      <c r="G5" s="141">
        <v>684853</v>
      </c>
      <c r="H5" s="141">
        <v>720498</v>
      </c>
      <c r="I5" s="141">
        <v>768263</v>
      </c>
      <c r="J5" s="141">
        <v>841159</v>
      </c>
      <c r="K5" s="141">
        <v>1044185</v>
      </c>
    </row>
    <row r="6" spans="1:11" s="14" customFormat="1" ht="15" customHeight="1">
      <c r="A6" s="111" t="s">
        <v>50</v>
      </c>
      <c r="B6" s="116">
        <v>574588</v>
      </c>
      <c r="C6" s="116">
        <v>571452</v>
      </c>
      <c r="D6" s="116">
        <v>629084</v>
      </c>
      <c r="E6" s="116">
        <v>641525</v>
      </c>
      <c r="F6" s="116">
        <v>552139</v>
      </c>
      <c r="G6" s="116">
        <v>622493</v>
      </c>
      <c r="H6" s="116">
        <v>780676</v>
      </c>
      <c r="I6" s="116">
        <v>907676</v>
      </c>
      <c r="J6" s="116">
        <v>1184451</v>
      </c>
      <c r="K6" s="116">
        <v>1483450</v>
      </c>
    </row>
    <row r="7" spans="1:11" s="14" customFormat="1" ht="15" customHeight="1">
      <c r="A7" s="117" t="s">
        <v>51</v>
      </c>
      <c r="B7" s="122">
        <v>161361</v>
      </c>
      <c r="C7" s="122">
        <v>151822</v>
      </c>
      <c r="D7" s="122">
        <v>148607</v>
      </c>
      <c r="E7" s="122">
        <v>115536</v>
      </c>
      <c r="F7" s="122">
        <v>128724</v>
      </c>
      <c r="G7" s="122">
        <v>144055</v>
      </c>
      <c r="H7" s="122">
        <v>165947</v>
      </c>
      <c r="I7" s="122">
        <v>204405</v>
      </c>
      <c r="J7" s="122">
        <v>385703</v>
      </c>
      <c r="K7" s="122">
        <v>431704</v>
      </c>
    </row>
    <row r="8" spans="1:11" s="14" customFormat="1" ht="15" customHeight="1">
      <c r="A8" s="123" t="s">
        <v>52</v>
      </c>
      <c r="B8" s="127">
        <v>3095248</v>
      </c>
      <c r="C8" s="127">
        <v>3137152</v>
      </c>
      <c r="D8" s="127">
        <v>3471778</v>
      </c>
      <c r="E8" s="127">
        <v>3673552</v>
      </c>
      <c r="F8" s="127">
        <v>3538401</v>
      </c>
      <c r="G8" s="127">
        <v>4069080</v>
      </c>
      <c r="H8" s="127">
        <v>5253784</v>
      </c>
      <c r="I8" s="127">
        <v>5681593</v>
      </c>
      <c r="J8" s="127">
        <v>6155322</v>
      </c>
      <c r="K8" s="127">
        <v>6432555</v>
      </c>
    </row>
    <row r="9" spans="1:11" s="14" customFormat="1" ht="15" customHeight="1">
      <c r="A9" s="128" t="s">
        <v>53</v>
      </c>
      <c r="B9" s="133">
        <v>1061666</v>
      </c>
      <c r="C9" s="133">
        <v>1085685</v>
      </c>
      <c r="D9" s="133">
        <v>1114033</v>
      </c>
      <c r="E9" s="133">
        <v>1167953</v>
      </c>
      <c r="F9" s="133">
        <v>1126870</v>
      </c>
      <c r="G9" s="133">
        <v>1271183</v>
      </c>
      <c r="H9" s="133">
        <v>1603337</v>
      </c>
      <c r="I9" s="133">
        <v>1894113</v>
      </c>
      <c r="J9" s="133">
        <v>2247128</v>
      </c>
      <c r="K9" s="133">
        <v>2583226</v>
      </c>
    </row>
    <row r="10" spans="1:11" s="14" customFormat="1" ht="15" customHeight="1">
      <c r="A10" s="134" t="s">
        <v>54</v>
      </c>
      <c r="B10" s="139">
        <v>4761684</v>
      </c>
      <c r="C10" s="139">
        <v>4784394</v>
      </c>
      <c r="D10" s="139">
        <v>5132171</v>
      </c>
      <c r="E10" s="139">
        <v>5515391</v>
      </c>
      <c r="F10" s="139">
        <v>5335324</v>
      </c>
      <c r="G10" s="139">
        <v>6025119</v>
      </c>
      <c r="H10" s="139">
        <v>7577619</v>
      </c>
      <c r="I10" s="139">
        <v>8343971</v>
      </c>
      <c r="J10" s="139">
        <v>9243624</v>
      </c>
      <c r="K10" s="139">
        <v>10060037</v>
      </c>
    </row>
    <row r="11" spans="1:11" s="3" customFormat="1" ht="17.45" customHeight="1">
      <c r="A11" s="283" t="s">
        <v>118</v>
      </c>
      <c r="B11" s="325"/>
      <c r="C11" s="325"/>
      <c r="D11" s="325"/>
      <c r="E11" s="325"/>
      <c r="F11" s="325"/>
      <c r="G11" s="325"/>
      <c r="H11" s="325"/>
      <c r="I11" s="325"/>
      <c r="J11" s="325"/>
      <c r="K11" s="326"/>
    </row>
    <row r="12" spans="1:11" s="3" customFormat="1" ht="17.45" customHeight="1">
      <c r="A12" s="329" t="s">
        <v>56</v>
      </c>
      <c r="B12" s="330"/>
      <c r="C12" s="330"/>
      <c r="D12" s="330"/>
      <c r="E12" s="330"/>
      <c r="F12" s="330"/>
      <c r="G12" s="330"/>
      <c r="H12" s="330"/>
      <c r="I12" s="330"/>
      <c r="J12" s="330"/>
      <c r="K12" s="331"/>
    </row>
    <row r="13" spans="1:11" ht="17.45" customHeight="1">
      <c r="A13" s="332" t="s">
        <v>119</v>
      </c>
      <c r="B13" s="333"/>
      <c r="C13" s="333"/>
      <c r="D13" s="333"/>
      <c r="E13" s="333"/>
      <c r="F13" s="333"/>
      <c r="G13" s="333"/>
      <c r="H13" s="333"/>
      <c r="I13" s="333"/>
      <c r="J13" s="333"/>
      <c r="K13" s="334"/>
    </row>
    <row r="14" spans="1:11" s="4" customFormat="1" ht="15" customHeight="1">
      <c r="A14" s="143"/>
      <c r="B14" s="208"/>
      <c r="C14" s="208"/>
      <c r="D14" s="208"/>
      <c r="E14" s="208"/>
      <c r="F14" s="208"/>
      <c r="G14" s="208"/>
      <c r="H14" s="208"/>
      <c r="I14" s="208"/>
      <c r="J14" s="208"/>
      <c r="K14" s="208"/>
    </row>
    <row r="15" spans="1:11" ht="12.75" customHeight="1">
      <c r="A15" s="300" t="s">
        <v>120</v>
      </c>
      <c r="B15" s="300"/>
      <c r="C15" s="300"/>
      <c r="D15" s="300"/>
      <c r="E15" s="300"/>
      <c r="F15" s="300"/>
      <c r="G15" s="300"/>
      <c r="H15" s="300"/>
      <c r="I15" s="300"/>
      <c r="J15" s="300"/>
      <c r="K15" s="300"/>
    </row>
    <row r="18" spans="1:1" s="4" customFormat="1" ht="12.75">
      <c r="A18" s="47" t="s">
        <v>58</v>
      </c>
    </row>
  </sheetData>
  <mergeCells count="7">
    <mergeCell ref="A15:K15"/>
    <mergeCell ref="A1:K1"/>
    <mergeCell ref="A2:K2"/>
    <mergeCell ref="A3:K3"/>
    <mergeCell ref="A11:K11"/>
    <mergeCell ref="A12:K12"/>
    <mergeCell ref="A13:K13"/>
  </mergeCells>
  <hyperlinks>
    <hyperlink ref="A18" location="index!A1" display="Retour à l'index" xr:uid="{00000000-0004-0000-0A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verticalDpi="200" r:id="rId1"/>
  <headerFooter scaleWithDoc="0">
    <oddHeader>&amp;LVerkeersveiligheid en vastgestelde verkeersinbreuken&amp;CVEILIGHEID</oddHeader>
    <oddFooter>&amp;C&amp;P/&amp;N&amp;R© BISA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/>
  <dimension ref="A1:Q53"/>
  <sheetViews>
    <sheetView zoomScale="80" zoomScaleNormal="80" zoomScaleSheetLayoutView="59" zoomScalePageLayoutView="70" workbookViewId="0">
      <pane ySplit="5" topLeftCell="A6" activePane="bottomLeft" state="frozen"/>
      <selection pane="bottomLeft" sqref="A1:Q1"/>
    </sheetView>
  </sheetViews>
  <sheetFormatPr baseColWidth="10" defaultColWidth="11.42578125" defaultRowHeight="12.75"/>
  <cols>
    <col min="1" max="1" width="30.7109375" style="7" customWidth="1"/>
    <col min="2" max="2" width="8.28515625" style="11" customWidth="1"/>
    <col min="3" max="3" width="11.5703125" style="7" bestFit="1" customWidth="1"/>
    <col min="4" max="14" width="10.85546875" style="7" customWidth="1"/>
    <col min="15" max="15" width="12.42578125" style="7" customWidth="1"/>
    <col min="16" max="16" width="10.85546875" style="7" customWidth="1"/>
    <col min="17" max="17" width="14" style="7" customWidth="1"/>
    <col min="18" max="16384" width="11.42578125" style="7"/>
  </cols>
  <sheetData>
    <row r="1" spans="1:17" ht="20.45" customHeight="1">
      <c r="A1" s="316" t="s">
        <v>121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8"/>
    </row>
    <row r="2" spans="1:17" ht="19.899999999999999" customHeight="1">
      <c r="A2" s="277" t="s">
        <v>44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9"/>
    </row>
    <row r="3" spans="1:17" ht="20.45" customHeight="1">
      <c r="A3" s="280" t="s">
        <v>9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2"/>
    </row>
    <row r="4" spans="1:17" ht="16.149999999999999" customHeight="1">
      <c r="A4" s="296"/>
      <c r="B4" s="296" t="s">
        <v>86</v>
      </c>
      <c r="C4" s="298" t="s">
        <v>122</v>
      </c>
      <c r="D4" s="298" t="s">
        <v>123</v>
      </c>
      <c r="E4" s="298" t="s">
        <v>6</v>
      </c>
      <c r="F4" s="298" t="s">
        <v>124</v>
      </c>
      <c r="G4" s="298" t="s">
        <v>125</v>
      </c>
      <c r="H4" s="298" t="s">
        <v>126</v>
      </c>
      <c r="I4" s="298" t="s">
        <v>127</v>
      </c>
      <c r="J4" s="292" t="s">
        <v>128</v>
      </c>
      <c r="K4" s="293"/>
      <c r="L4" s="293"/>
      <c r="M4" s="294"/>
      <c r="N4" s="298" t="s">
        <v>129</v>
      </c>
      <c r="O4" s="298" t="s">
        <v>130</v>
      </c>
      <c r="P4" s="298" t="s">
        <v>89</v>
      </c>
      <c r="Q4" s="296" t="s">
        <v>64</v>
      </c>
    </row>
    <row r="5" spans="1:17" ht="54.6" customHeight="1">
      <c r="A5" s="335"/>
      <c r="B5" s="335"/>
      <c r="C5" s="336"/>
      <c r="D5" s="336"/>
      <c r="E5" s="336"/>
      <c r="F5" s="336"/>
      <c r="G5" s="336"/>
      <c r="H5" s="336"/>
      <c r="I5" s="336"/>
      <c r="J5" s="196" t="s">
        <v>131</v>
      </c>
      <c r="K5" s="196" t="s">
        <v>132</v>
      </c>
      <c r="L5" s="196" t="s">
        <v>133</v>
      </c>
      <c r="M5" s="196" t="s">
        <v>134</v>
      </c>
      <c r="N5" s="336"/>
      <c r="O5" s="336"/>
      <c r="P5" s="337"/>
      <c r="Q5" s="335"/>
    </row>
    <row r="6" spans="1:17" ht="15" customHeight="1">
      <c r="A6" s="176" t="s">
        <v>49</v>
      </c>
      <c r="B6" s="177">
        <v>2016</v>
      </c>
      <c r="C6" s="218">
        <v>228297</v>
      </c>
      <c r="D6" s="219">
        <v>183920</v>
      </c>
      <c r="E6" s="209">
        <v>25994</v>
      </c>
      <c r="F6" s="209">
        <v>37204</v>
      </c>
      <c r="G6" s="209">
        <v>76259</v>
      </c>
      <c r="H6" s="209">
        <v>3647</v>
      </c>
      <c r="I6" s="209">
        <v>208</v>
      </c>
      <c r="J6" s="209">
        <v>18410</v>
      </c>
      <c r="K6" s="209">
        <v>5167</v>
      </c>
      <c r="L6" s="209">
        <v>4817</v>
      </c>
      <c r="M6" s="209">
        <v>3035</v>
      </c>
      <c r="N6" s="209">
        <v>369</v>
      </c>
      <c r="O6" s="209">
        <v>16673</v>
      </c>
      <c r="P6" s="203">
        <v>14</v>
      </c>
      <c r="Q6" s="179">
        <v>604014</v>
      </c>
    </row>
    <row r="7" spans="1:17" ht="15" customHeight="1">
      <c r="A7" s="210" t="s">
        <v>52</v>
      </c>
      <c r="B7" s="183">
        <v>2016</v>
      </c>
      <c r="C7" s="220">
        <v>2289772</v>
      </c>
      <c r="D7" s="212">
        <v>312589</v>
      </c>
      <c r="E7" s="213">
        <v>57708</v>
      </c>
      <c r="F7" s="213">
        <v>45702</v>
      </c>
      <c r="G7" s="213">
        <v>202239</v>
      </c>
      <c r="H7" s="213">
        <v>30936</v>
      </c>
      <c r="I7" s="213">
        <v>5108</v>
      </c>
      <c r="J7" s="213">
        <v>42675</v>
      </c>
      <c r="K7" s="213">
        <v>17953</v>
      </c>
      <c r="L7" s="213">
        <v>20787</v>
      </c>
      <c r="M7" s="213">
        <v>14730</v>
      </c>
      <c r="N7" s="213">
        <v>9561</v>
      </c>
      <c r="O7" s="213">
        <v>44976</v>
      </c>
      <c r="P7" s="211">
        <v>512</v>
      </c>
      <c r="Q7" s="185">
        <v>3095248</v>
      </c>
    </row>
    <row r="8" spans="1:17" ht="15" customHeight="1">
      <c r="A8" s="210" t="s">
        <v>53</v>
      </c>
      <c r="B8" s="183">
        <v>2016</v>
      </c>
      <c r="C8" s="220">
        <v>779742</v>
      </c>
      <c r="D8" s="212">
        <v>94243</v>
      </c>
      <c r="E8" s="213">
        <v>25059</v>
      </c>
      <c r="F8" s="213">
        <v>8044</v>
      </c>
      <c r="G8" s="213">
        <v>52667</v>
      </c>
      <c r="H8" s="213">
        <v>16572</v>
      </c>
      <c r="I8" s="213">
        <v>1604</v>
      </c>
      <c r="J8" s="213">
        <v>22909</v>
      </c>
      <c r="K8" s="213">
        <v>13757</v>
      </c>
      <c r="L8" s="213">
        <v>9622</v>
      </c>
      <c r="M8" s="213">
        <v>11788</v>
      </c>
      <c r="N8" s="213">
        <v>3988</v>
      </c>
      <c r="O8" s="213">
        <v>21134</v>
      </c>
      <c r="P8" s="211">
        <v>537</v>
      </c>
      <c r="Q8" s="185">
        <v>1061666</v>
      </c>
    </row>
    <row r="9" spans="1:17" ht="15" customHeight="1">
      <c r="A9" s="188" t="s">
        <v>54</v>
      </c>
      <c r="B9" s="189">
        <v>2016</v>
      </c>
      <c r="C9" s="214">
        <v>3297833</v>
      </c>
      <c r="D9" s="217">
        <v>590986</v>
      </c>
      <c r="E9" s="217">
        <v>108765</v>
      </c>
      <c r="F9" s="215">
        <v>90963</v>
      </c>
      <c r="G9" s="216">
        <v>331254</v>
      </c>
      <c r="H9" s="216">
        <v>51265</v>
      </c>
      <c r="I9" s="216">
        <v>6933</v>
      </c>
      <c r="J9" s="216">
        <v>84058</v>
      </c>
      <c r="K9" s="216">
        <v>36934</v>
      </c>
      <c r="L9" s="216">
        <v>35282</v>
      </c>
      <c r="M9" s="216">
        <v>29631</v>
      </c>
      <c r="N9" s="216">
        <v>13919</v>
      </c>
      <c r="O9" s="216">
        <v>82798</v>
      </c>
      <c r="P9" s="217">
        <v>1063</v>
      </c>
      <c r="Q9" s="191">
        <v>4761684</v>
      </c>
    </row>
    <row r="10" spans="1:17" ht="15" customHeight="1">
      <c r="A10" s="176" t="s">
        <v>49</v>
      </c>
      <c r="B10" s="177">
        <v>2017</v>
      </c>
      <c r="C10" s="218">
        <v>212369</v>
      </c>
      <c r="D10" s="219">
        <v>166273</v>
      </c>
      <c r="E10" s="209">
        <v>23069</v>
      </c>
      <c r="F10" s="209">
        <v>36283</v>
      </c>
      <c r="G10" s="209">
        <v>77118</v>
      </c>
      <c r="H10" s="209">
        <v>3638</v>
      </c>
      <c r="I10" s="209">
        <v>198</v>
      </c>
      <c r="J10" s="209">
        <v>16630</v>
      </c>
      <c r="K10" s="209">
        <v>4737</v>
      </c>
      <c r="L10" s="209">
        <v>4576</v>
      </c>
      <c r="M10" s="209">
        <v>2595</v>
      </c>
      <c r="N10" s="209">
        <v>376</v>
      </c>
      <c r="O10" s="209">
        <v>13634</v>
      </c>
      <c r="P10" s="203">
        <v>12</v>
      </c>
      <c r="Q10" s="179">
        <v>561508</v>
      </c>
    </row>
    <row r="11" spans="1:17" ht="15" customHeight="1">
      <c r="A11" s="210" t="s">
        <v>52</v>
      </c>
      <c r="B11" s="183">
        <v>2017</v>
      </c>
      <c r="C11" s="220">
        <v>2351587</v>
      </c>
      <c r="D11" s="212">
        <v>299786</v>
      </c>
      <c r="E11" s="213">
        <v>59048</v>
      </c>
      <c r="F11" s="213">
        <v>41916</v>
      </c>
      <c r="G11" s="213">
        <v>201168</v>
      </c>
      <c r="H11" s="213">
        <v>29610</v>
      </c>
      <c r="I11" s="213">
        <v>5233</v>
      </c>
      <c r="J11" s="213">
        <v>41026</v>
      </c>
      <c r="K11" s="213">
        <v>18025</v>
      </c>
      <c r="L11" s="213">
        <v>20728</v>
      </c>
      <c r="M11" s="213">
        <v>14143</v>
      </c>
      <c r="N11" s="213">
        <v>12986</v>
      </c>
      <c r="O11" s="213">
        <v>40465</v>
      </c>
      <c r="P11" s="211">
        <v>1431</v>
      </c>
      <c r="Q11" s="185">
        <v>3137152</v>
      </c>
    </row>
    <row r="12" spans="1:17" ht="15" customHeight="1">
      <c r="A12" s="210" t="s">
        <v>53</v>
      </c>
      <c r="B12" s="183">
        <v>2017</v>
      </c>
      <c r="C12" s="220">
        <v>829950</v>
      </c>
      <c r="D12" s="212">
        <v>91134</v>
      </c>
      <c r="E12" s="213">
        <v>18247</v>
      </c>
      <c r="F12" s="213">
        <v>6985</v>
      </c>
      <c r="G12" s="213">
        <v>44951</v>
      </c>
      <c r="H12" s="213">
        <v>16112</v>
      </c>
      <c r="I12" s="213">
        <v>1708</v>
      </c>
      <c r="J12" s="213">
        <v>23133</v>
      </c>
      <c r="K12" s="213">
        <v>12897</v>
      </c>
      <c r="L12" s="213">
        <v>9179</v>
      </c>
      <c r="M12" s="213">
        <v>11182</v>
      </c>
      <c r="N12" s="213">
        <v>4362</v>
      </c>
      <c r="O12" s="213">
        <v>14328</v>
      </c>
      <c r="P12" s="211">
        <v>1517</v>
      </c>
      <c r="Q12" s="185">
        <v>1085685</v>
      </c>
    </row>
    <row r="13" spans="1:17" ht="15" customHeight="1">
      <c r="A13" s="188" t="s">
        <v>54</v>
      </c>
      <c r="B13" s="189">
        <v>2017</v>
      </c>
      <c r="C13" s="214">
        <v>3393912</v>
      </c>
      <c r="D13" s="215">
        <v>557194</v>
      </c>
      <c r="E13" s="216">
        <v>100364</v>
      </c>
      <c r="F13" s="216">
        <v>85186</v>
      </c>
      <c r="G13" s="216">
        <v>323247</v>
      </c>
      <c r="H13" s="216">
        <v>49364</v>
      </c>
      <c r="I13" s="216">
        <v>7139</v>
      </c>
      <c r="J13" s="216">
        <v>80794</v>
      </c>
      <c r="K13" s="216">
        <v>35666</v>
      </c>
      <c r="L13" s="216">
        <v>34489</v>
      </c>
      <c r="M13" s="216">
        <v>27926</v>
      </c>
      <c r="N13" s="216">
        <v>17724</v>
      </c>
      <c r="O13" s="216">
        <v>68429</v>
      </c>
      <c r="P13" s="217">
        <v>2960</v>
      </c>
      <c r="Q13" s="191">
        <v>4784394</v>
      </c>
    </row>
    <row r="14" spans="1:17" ht="15" customHeight="1">
      <c r="A14" s="176" t="s">
        <v>49</v>
      </c>
      <c r="B14" s="177">
        <v>2018</v>
      </c>
      <c r="C14" s="218">
        <v>220008</v>
      </c>
      <c r="D14" s="219">
        <v>166003</v>
      </c>
      <c r="E14" s="209">
        <v>18822</v>
      </c>
      <c r="F14" s="209">
        <v>28028</v>
      </c>
      <c r="G14" s="209">
        <v>70162</v>
      </c>
      <c r="H14" s="209">
        <v>3311</v>
      </c>
      <c r="I14" s="209">
        <v>226</v>
      </c>
      <c r="J14" s="209">
        <v>14793</v>
      </c>
      <c r="K14" s="209">
        <v>4875</v>
      </c>
      <c r="L14" s="209">
        <v>4796</v>
      </c>
      <c r="M14" s="209">
        <v>2725</v>
      </c>
      <c r="N14" s="209">
        <v>437</v>
      </c>
      <c r="O14" s="209">
        <v>12129</v>
      </c>
      <c r="P14" s="203">
        <v>3</v>
      </c>
      <c r="Q14" s="179">
        <v>546318</v>
      </c>
    </row>
    <row r="15" spans="1:17" ht="15" customHeight="1">
      <c r="A15" s="210" t="s">
        <v>52</v>
      </c>
      <c r="B15" s="183">
        <v>2018</v>
      </c>
      <c r="C15" s="220">
        <v>2652497</v>
      </c>
      <c r="D15" s="212">
        <v>301093</v>
      </c>
      <c r="E15" s="213">
        <v>62819</v>
      </c>
      <c r="F15" s="213">
        <v>42310</v>
      </c>
      <c r="G15" s="213">
        <v>226646</v>
      </c>
      <c r="H15" s="213">
        <v>28632</v>
      </c>
      <c r="I15" s="213">
        <v>5658</v>
      </c>
      <c r="J15" s="213">
        <v>42689</v>
      </c>
      <c r="K15" s="213">
        <v>19749</v>
      </c>
      <c r="L15" s="213">
        <v>21959</v>
      </c>
      <c r="M15" s="213">
        <v>15211</v>
      </c>
      <c r="N15" s="213">
        <v>13447</v>
      </c>
      <c r="O15" s="213">
        <v>38212</v>
      </c>
      <c r="P15" s="211">
        <v>856</v>
      </c>
      <c r="Q15" s="185">
        <v>3471778</v>
      </c>
    </row>
    <row r="16" spans="1:17" ht="15" customHeight="1">
      <c r="A16" s="210" t="s">
        <v>53</v>
      </c>
      <c r="B16" s="183">
        <v>2018</v>
      </c>
      <c r="C16" s="220">
        <v>870047</v>
      </c>
      <c r="D16" s="212">
        <v>86038</v>
      </c>
      <c r="E16" s="213">
        <v>17046</v>
      </c>
      <c r="F16" s="213">
        <v>6038</v>
      </c>
      <c r="G16" s="213">
        <v>40491</v>
      </c>
      <c r="H16" s="213">
        <v>16697</v>
      </c>
      <c r="I16" s="213">
        <v>1660</v>
      </c>
      <c r="J16" s="213">
        <v>22446</v>
      </c>
      <c r="K16" s="213">
        <v>13569</v>
      </c>
      <c r="L16" s="213">
        <v>9248</v>
      </c>
      <c r="M16" s="213">
        <v>11032</v>
      </c>
      <c r="N16" s="213">
        <v>4953</v>
      </c>
      <c r="O16" s="213">
        <v>13441</v>
      </c>
      <c r="P16" s="211">
        <v>1327</v>
      </c>
      <c r="Q16" s="185">
        <v>1114033</v>
      </c>
    </row>
    <row r="17" spans="1:17" ht="15" customHeight="1">
      <c r="A17" s="188" t="s">
        <v>54</v>
      </c>
      <c r="B17" s="189">
        <v>2018</v>
      </c>
      <c r="C17" s="214">
        <v>3742554</v>
      </c>
      <c r="D17" s="217">
        <v>553136</v>
      </c>
      <c r="E17" s="215">
        <v>98687</v>
      </c>
      <c r="F17" s="216">
        <v>76376</v>
      </c>
      <c r="G17" s="216">
        <v>337321</v>
      </c>
      <c r="H17" s="216">
        <v>48642</v>
      </c>
      <c r="I17" s="216">
        <v>7544</v>
      </c>
      <c r="J17" s="216">
        <v>79931</v>
      </c>
      <c r="K17" s="216">
        <v>38197</v>
      </c>
      <c r="L17" s="216">
        <v>36004</v>
      </c>
      <c r="M17" s="216">
        <v>28973</v>
      </c>
      <c r="N17" s="216">
        <v>18837</v>
      </c>
      <c r="O17" s="216">
        <v>63783</v>
      </c>
      <c r="P17" s="217">
        <v>2186</v>
      </c>
      <c r="Q17" s="191">
        <v>5132171</v>
      </c>
    </row>
    <row r="18" spans="1:17" ht="15" customHeight="1">
      <c r="A18" s="176" t="s">
        <v>49</v>
      </c>
      <c r="B18" s="177">
        <v>2019</v>
      </c>
      <c r="C18" s="218">
        <v>309932</v>
      </c>
      <c r="D18" s="219">
        <v>175506</v>
      </c>
      <c r="E18" s="209">
        <v>22118</v>
      </c>
      <c r="F18" s="209">
        <v>27063</v>
      </c>
      <c r="G18" s="209">
        <v>86953</v>
      </c>
      <c r="H18" s="209">
        <v>3946</v>
      </c>
      <c r="I18" s="209">
        <v>427</v>
      </c>
      <c r="J18" s="209">
        <v>19332</v>
      </c>
      <c r="K18" s="209">
        <v>5713</v>
      </c>
      <c r="L18" s="209">
        <v>5465</v>
      </c>
      <c r="M18" s="209">
        <v>3138</v>
      </c>
      <c r="N18" s="209">
        <v>346</v>
      </c>
      <c r="O18" s="209">
        <f>Q18-SUM(C18:N18,P18)</f>
        <v>13837</v>
      </c>
      <c r="P18" s="203">
        <v>33</v>
      </c>
      <c r="Q18" s="179">
        <v>673809</v>
      </c>
    </row>
    <row r="19" spans="1:17" ht="15" customHeight="1">
      <c r="A19" s="210" t="s">
        <v>52</v>
      </c>
      <c r="B19" s="183">
        <v>2019</v>
      </c>
      <c r="C19" s="220">
        <v>2814945</v>
      </c>
      <c r="D19" s="212">
        <v>299143</v>
      </c>
      <c r="E19" s="213">
        <v>63393</v>
      </c>
      <c r="F19" s="213">
        <v>51746</v>
      </c>
      <c r="G19" s="213">
        <v>258507</v>
      </c>
      <c r="H19" s="213">
        <v>29425</v>
      </c>
      <c r="I19" s="213">
        <v>7052</v>
      </c>
      <c r="J19" s="213">
        <v>40289</v>
      </c>
      <c r="K19" s="213">
        <v>19561</v>
      </c>
      <c r="L19" s="213">
        <v>23495</v>
      </c>
      <c r="M19" s="213">
        <v>15169</v>
      </c>
      <c r="N19" s="213">
        <v>14903</v>
      </c>
      <c r="O19" s="213">
        <f t="shared" ref="O19:O45" si="0">Q19-SUM(C19:N19,P19)</f>
        <v>35425</v>
      </c>
      <c r="P19" s="211">
        <v>499</v>
      </c>
      <c r="Q19" s="185">
        <v>3673552</v>
      </c>
    </row>
    <row r="20" spans="1:17" ht="15" customHeight="1">
      <c r="A20" s="210" t="s">
        <v>53</v>
      </c>
      <c r="B20" s="183">
        <v>2019</v>
      </c>
      <c r="C20" s="220">
        <v>890635</v>
      </c>
      <c r="D20" s="212">
        <v>101478</v>
      </c>
      <c r="E20" s="213">
        <v>19178</v>
      </c>
      <c r="F20" s="213">
        <v>5458</v>
      </c>
      <c r="G20" s="213">
        <v>48899</v>
      </c>
      <c r="H20" s="213">
        <v>18138</v>
      </c>
      <c r="I20" s="213">
        <v>2273</v>
      </c>
      <c r="J20" s="213">
        <v>23489</v>
      </c>
      <c r="K20" s="213">
        <v>15563</v>
      </c>
      <c r="L20" s="213">
        <v>9675</v>
      </c>
      <c r="M20" s="213">
        <v>11104</v>
      </c>
      <c r="N20" s="213">
        <v>6772</v>
      </c>
      <c r="O20" s="213">
        <f t="shared" si="0"/>
        <v>13662</v>
      </c>
      <c r="P20" s="211">
        <v>1629</v>
      </c>
      <c r="Q20" s="185">
        <v>1167953</v>
      </c>
    </row>
    <row r="21" spans="1:17" ht="15" customHeight="1">
      <c r="A21" s="188" t="s">
        <v>54</v>
      </c>
      <c r="B21" s="189">
        <v>2019</v>
      </c>
      <c r="C21" s="214">
        <v>4015517</v>
      </c>
      <c r="D21" s="217">
        <v>576149</v>
      </c>
      <c r="E21" s="215">
        <v>104699</v>
      </c>
      <c r="F21" s="216">
        <v>84267</v>
      </c>
      <c r="G21" s="216">
        <v>394389</v>
      </c>
      <c r="H21" s="216">
        <v>51510</v>
      </c>
      <c r="I21" s="216">
        <v>9752</v>
      </c>
      <c r="J21" s="216">
        <v>83114</v>
      </c>
      <c r="K21" s="216">
        <v>40838</v>
      </c>
      <c r="L21" s="216">
        <v>38636</v>
      </c>
      <c r="M21" s="216">
        <v>29412</v>
      </c>
      <c r="N21" s="216">
        <v>22021</v>
      </c>
      <c r="O21" s="216">
        <f t="shared" si="0"/>
        <v>62926</v>
      </c>
      <c r="P21" s="217">
        <v>2161</v>
      </c>
      <c r="Q21" s="191">
        <v>5515391</v>
      </c>
    </row>
    <row r="22" spans="1:17" ht="15" customHeight="1">
      <c r="A22" s="176" t="s">
        <v>49</v>
      </c>
      <c r="B22" s="177">
        <v>2020</v>
      </c>
      <c r="C22" s="218">
        <v>340137</v>
      </c>
      <c r="D22" s="219">
        <v>169019</v>
      </c>
      <c r="E22" s="209">
        <v>26754</v>
      </c>
      <c r="F22" s="209">
        <v>24282</v>
      </c>
      <c r="G22" s="209">
        <v>60656</v>
      </c>
      <c r="H22" s="209">
        <v>2993</v>
      </c>
      <c r="I22" s="209">
        <v>830</v>
      </c>
      <c r="J22" s="209">
        <v>16117</v>
      </c>
      <c r="K22" s="209">
        <v>6169</v>
      </c>
      <c r="L22" s="209">
        <v>6830</v>
      </c>
      <c r="M22" s="209">
        <v>3040</v>
      </c>
      <c r="N22" s="209">
        <v>315</v>
      </c>
      <c r="O22" s="209">
        <f t="shared" si="0"/>
        <v>12895</v>
      </c>
      <c r="P22" s="203">
        <v>12</v>
      </c>
      <c r="Q22" s="179">
        <v>670049</v>
      </c>
    </row>
    <row r="23" spans="1:17" ht="15" customHeight="1">
      <c r="A23" s="210" t="s">
        <v>52</v>
      </c>
      <c r="B23" s="183">
        <v>2020</v>
      </c>
      <c r="C23" s="220">
        <v>2792072</v>
      </c>
      <c r="D23" s="212">
        <v>237177</v>
      </c>
      <c r="E23" s="213">
        <v>62834</v>
      </c>
      <c r="F23" s="213">
        <v>38918</v>
      </c>
      <c r="G23" s="213">
        <v>241811</v>
      </c>
      <c r="H23" s="213">
        <v>16556</v>
      </c>
      <c r="I23" s="213">
        <v>7630</v>
      </c>
      <c r="J23" s="213">
        <v>36095</v>
      </c>
      <c r="K23" s="213">
        <v>20807</v>
      </c>
      <c r="L23" s="213">
        <v>25658</v>
      </c>
      <c r="M23" s="213">
        <v>14596</v>
      </c>
      <c r="N23" s="213">
        <v>13403</v>
      </c>
      <c r="O23" s="213">
        <f t="shared" si="0"/>
        <v>30325</v>
      </c>
      <c r="P23" s="211">
        <v>519</v>
      </c>
      <c r="Q23" s="185">
        <v>3538401</v>
      </c>
    </row>
    <row r="24" spans="1:17" ht="15" customHeight="1">
      <c r="A24" s="210" t="s">
        <v>53</v>
      </c>
      <c r="B24" s="183">
        <v>2020</v>
      </c>
      <c r="C24" s="220">
        <v>901784</v>
      </c>
      <c r="D24" s="212">
        <v>70851</v>
      </c>
      <c r="E24" s="213">
        <v>18085</v>
      </c>
      <c r="F24" s="213">
        <v>4474</v>
      </c>
      <c r="G24" s="213">
        <v>39690</v>
      </c>
      <c r="H24" s="213">
        <v>11404</v>
      </c>
      <c r="I24" s="213">
        <v>2480</v>
      </c>
      <c r="J24" s="213">
        <v>19177</v>
      </c>
      <c r="K24" s="213">
        <v>19355</v>
      </c>
      <c r="L24" s="213">
        <v>10529</v>
      </c>
      <c r="M24" s="213">
        <v>11029</v>
      </c>
      <c r="N24" s="213">
        <v>5663</v>
      </c>
      <c r="O24" s="213">
        <f t="shared" si="0"/>
        <v>11066</v>
      </c>
      <c r="P24" s="211">
        <v>1283</v>
      </c>
      <c r="Q24" s="185">
        <v>1126870</v>
      </c>
    </row>
    <row r="25" spans="1:17" ht="15" customHeight="1">
      <c r="A25" s="188" t="s">
        <v>54</v>
      </c>
      <c r="B25" s="189">
        <v>2020</v>
      </c>
      <c r="C25" s="214">
        <v>4033993</v>
      </c>
      <c r="D25" s="215">
        <v>477047</v>
      </c>
      <c r="E25" s="216">
        <v>107673</v>
      </c>
      <c r="F25" s="216">
        <v>67675</v>
      </c>
      <c r="G25" s="216">
        <v>342157</v>
      </c>
      <c r="H25" s="216">
        <v>30953</v>
      </c>
      <c r="I25" s="216">
        <v>10940</v>
      </c>
      <c r="J25" s="216">
        <v>71389</v>
      </c>
      <c r="K25" s="216">
        <v>46334</v>
      </c>
      <c r="L25" s="216">
        <v>43017</v>
      </c>
      <c r="M25" s="216">
        <v>28665</v>
      </c>
      <c r="N25" s="216">
        <v>19381</v>
      </c>
      <c r="O25" s="216">
        <f t="shared" si="0"/>
        <v>54286</v>
      </c>
      <c r="P25" s="217">
        <v>1814</v>
      </c>
      <c r="Q25" s="191">
        <v>5335324</v>
      </c>
    </row>
    <row r="26" spans="1:17" ht="15" customHeight="1">
      <c r="A26" s="176" t="s">
        <v>49</v>
      </c>
      <c r="B26" s="177">
        <v>2021</v>
      </c>
      <c r="C26" s="218">
        <v>324331</v>
      </c>
      <c r="D26" s="219">
        <v>187669</v>
      </c>
      <c r="E26" s="209">
        <v>26540</v>
      </c>
      <c r="F26" s="209">
        <v>38008</v>
      </c>
      <c r="G26" s="209">
        <v>55679</v>
      </c>
      <c r="H26" s="209">
        <v>2846</v>
      </c>
      <c r="I26" s="209">
        <v>984</v>
      </c>
      <c r="J26" s="209">
        <v>22533</v>
      </c>
      <c r="K26" s="209">
        <v>5368</v>
      </c>
      <c r="L26" s="209">
        <v>7539</v>
      </c>
      <c r="M26" s="209">
        <v>2652</v>
      </c>
      <c r="N26" s="209">
        <v>290</v>
      </c>
      <c r="O26" s="209">
        <f t="shared" si="0"/>
        <v>10381</v>
      </c>
      <c r="P26" s="203">
        <v>33</v>
      </c>
      <c r="Q26" s="179">
        <v>684853</v>
      </c>
    </row>
    <row r="27" spans="1:17" ht="15" customHeight="1">
      <c r="A27" s="210" t="s">
        <v>52</v>
      </c>
      <c r="B27" s="183">
        <v>2021</v>
      </c>
      <c r="C27" s="220">
        <v>3263670</v>
      </c>
      <c r="D27" s="212">
        <v>247464</v>
      </c>
      <c r="E27" s="213">
        <v>68026</v>
      </c>
      <c r="F27" s="213">
        <v>37388</v>
      </c>
      <c r="G27" s="213">
        <v>278050</v>
      </c>
      <c r="H27" s="213">
        <v>19270</v>
      </c>
      <c r="I27" s="213">
        <v>8980</v>
      </c>
      <c r="J27" s="213">
        <v>40767</v>
      </c>
      <c r="K27" s="213">
        <v>18566</v>
      </c>
      <c r="L27" s="213">
        <v>29706</v>
      </c>
      <c r="M27" s="213">
        <v>13237</v>
      </c>
      <c r="N27" s="213">
        <v>11856</v>
      </c>
      <c r="O27" s="213">
        <f t="shared" si="0"/>
        <v>29993</v>
      </c>
      <c r="P27" s="211">
        <v>2107</v>
      </c>
      <c r="Q27" s="185">
        <v>4069080</v>
      </c>
    </row>
    <row r="28" spans="1:17" ht="15" customHeight="1">
      <c r="A28" s="210" t="s">
        <v>53</v>
      </c>
      <c r="B28" s="183">
        <v>2021</v>
      </c>
      <c r="C28" s="220">
        <v>1020309</v>
      </c>
      <c r="D28" s="212">
        <v>74076</v>
      </c>
      <c r="E28" s="213">
        <v>19963</v>
      </c>
      <c r="F28" s="213">
        <v>7147</v>
      </c>
      <c r="G28" s="213">
        <v>47464</v>
      </c>
      <c r="H28" s="213">
        <v>13721</v>
      </c>
      <c r="I28" s="213">
        <v>3306</v>
      </c>
      <c r="J28" s="213">
        <v>23439</v>
      </c>
      <c r="K28" s="213">
        <v>18266</v>
      </c>
      <c r="L28" s="213">
        <v>11453</v>
      </c>
      <c r="M28" s="213">
        <v>9230</v>
      </c>
      <c r="N28" s="213">
        <v>6779</v>
      </c>
      <c r="O28" s="213">
        <f t="shared" si="0"/>
        <v>11234</v>
      </c>
      <c r="P28" s="211">
        <v>4796</v>
      </c>
      <c r="Q28" s="185">
        <v>1271183</v>
      </c>
    </row>
    <row r="29" spans="1:17" ht="15" customHeight="1">
      <c r="A29" s="188" t="s">
        <v>54</v>
      </c>
      <c r="B29" s="189">
        <v>2021</v>
      </c>
      <c r="C29" s="214">
        <v>4608310</v>
      </c>
      <c r="D29" s="217">
        <v>509209</v>
      </c>
      <c r="E29" s="215">
        <v>114529</v>
      </c>
      <c r="F29" s="216">
        <v>82543</v>
      </c>
      <c r="G29" s="216">
        <v>381193</v>
      </c>
      <c r="H29" s="216">
        <v>35839</v>
      </c>
      <c r="I29" s="216">
        <v>13271</v>
      </c>
      <c r="J29" s="216">
        <v>86739</v>
      </c>
      <c r="K29" s="216">
        <v>42200</v>
      </c>
      <c r="L29" s="216">
        <v>48698</v>
      </c>
      <c r="M29" s="216">
        <v>25119</v>
      </c>
      <c r="N29" s="216">
        <v>18925</v>
      </c>
      <c r="O29" s="216">
        <f t="shared" si="0"/>
        <v>51608</v>
      </c>
      <c r="P29" s="217">
        <v>6936</v>
      </c>
      <c r="Q29" s="191">
        <v>6025119</v>
      </c>
    </row>
    <row r="30" spans="1:17" ht="15" customHeight="1">
      <c r="A30" s="176" t="s">
        <v>49</v>
      </c>
      <c r="B30" s="177">
        <v>2022</v>
      </c>
      <c r="C30" s="218">
        <v>398075</v>
      </c>
      <c r="D30" s="219">
        <v>167768</v>
      </c>
      <c r="E30" s="209">
        <v>24393</v>
      </c>
      <c r="F30" s="209">
        <v>33336</v>
      </c>
      <c r="G30" s="209">
        <v>45263</v>
      </c>
      <c r="H30" s="209">
        <v>3647</v>
      </c>
      <c r="I30" s="209">
        <v>812</v>
      </c>
      <c r="J30" s="209">
        <v>23493</v>
      </c>
      <c r="K30" s="209">
        <v>5665</v>
      </c>
      <c r="L30" s="209">
        <v>6158</v>
      </c>
      <c r="M30" s="209">
        <v>2242</v>
      </c>
      <c r="N30" s="209">
        <v>282</v>
      </c>
      <c r="O30" s="209">
        <f t="shared" si="0"/>
        <v>9253</v>
      </c>
      <c r="P30" s="203">
        <v>111</v>
      </c>
      <c r="Q30" s="179">
        <v>720498</v>
      </c>
    </row>
    <row r="31" spans="1:17" ht="15" customHeight="1">
      <c r="A31" s="210" t="s">
        <v>52</v>
      </c>
      <c r="B31" s="183">
        <v>2022</v>
      </c>
      <c r="C31" s="220">
        <v>4389284</v>
      </c>
      <c r="D31" s="212">
        <v>231622</v>
      </c>
      <c r="E31" s="213">
        <v>69271</v>
      </c>
      <c r="F31" s="213">
        <v>41028</v>
      </c>
      <c r="G31" s="213">
        <v>340891</v>
      </c>
      <c r="H31" s="213">
        <v>24658</v>
      </c>
      <c r="I31" s="213">
        <v>8117</v>
      </c>
      <c r="J31" s="213">
        <v>43560</v>
      </c>
      <c r="K31" s="213">
        <v>18394</v>
      </c>
      <c r="L31" s="213">
        <v>29461</v>
      </c>
      <c r="M31" s="213">
        <v>13477</v>
      </c>
      <c r="N31" s="213">
        <v>10413</v>
      </c>
      <c r="O31" s="213">
        <f t="shared" si="0"/>
        <v>30726</v>
      </c>
      <c r="P31" s="211">
        <v>2882</v>
      </c>
      <c r="Q31" s="185">
        <v>5253784</v>
      </c>
    </row>
    <row r="32" spans="1:17" ht="15" customHeight="1">
      <c r="A32" s="210" t="s">
        <v>53</v>
      </c>
      <c r="B32" s="183">
        <v>2022</v>
      </c>
      <c r="C32" s="220">
        <v>1318153</v>
      </c>
      <c r="D32" s="212">
        <v>90072</v>
      </c>
      <c r="E32" s="213">
        <v>22794</v>
      </c>
      <c r="F32" s="213">
        <v>10050</v>
      </c>
      <c r="G32" s="213">
        <v>50158</v>
      </c>
      <c r="H32" s="213">
        <v>18406</v>
      </c>
      <c r="I32" s="213">
        <v>3147</v>
      </c>
      <c r="J32" s="213">
        <v>27057</v>
      </c>
      <c r="K32" s="213">
        <v>18946</v>
      </c>
      <c r="L32" s="213">
        <v>12126</v>
      </c>
      <c r="M32" s="213">
        <v>9343</v>
      </c>
      <c r="N32" s="213">
        <v>5949</v>
      </c>
      <c r="O32" s="213">
        <f t="shared" si="0"/>
        <v>12277</v>
      </c>
      <c r="P32" s="211">
        <v>4859</v>
      </c>
      <c r="Q32" s="185">
        <v>1603337</v>
      </c>
    </row>
    <row r="33" spans="1:17" ht="15" customHeight="1">
      <c r="A33" s="188" t="s">
        <v>54</v>
      </c>
      <c r="B33" s="189">
        <v>2022</v>
      </c>
      <c r="C33" s="214">
        <v>6105512</v>
      </c>
      <c r="D33" s="215">
        <v>489462</v>
      </c>
      <c r="E33" s="216">
        <v>116458</v>
      </c>
      <c r="F33" s="216">
        <v>84414</v>
      </c>
      <c r="G33" s="216">
        <v>436312</v>
      </c>
      <c r="H33" s="216">
        <v>46711</v>
      </c>
      <c r="I33" s="216">
        <v>12076</v>
      </c>
      <c r="J33" s="216">
        <v>94110</v>
      </c>
      <c r="K33" s="216">
        <v>43005</v>
      </c>
      <c r="L33" s="216">
        <v>47745</v>
      </c>
      <c r="M33" s="216">
        <v>25062</v>
      </c>
      <c r="N33" s="216">
        <v>16644</v>
      </c>
      <c r="O33" s="216">
        <f t="shared" si="0"/>
        <v>52256</v>
      </c>
      <c r="P33" s="217">
        <v>7852</v>
      </c>
      <c r="Q33" s="191">
        <v>7577619</v>
      </c>
    </row>
    <row r="34" spans="1:17" ht="15" customHeight="1">
      <c r="A34" s="176" t="s">
        <v>49</v>
      </c>
      <c r="B34" s="177">
        <v>2023</v>
      </c>
      <c r="C34" s="218">
        <v>469759</v>
      </c>
      <c r="D34" s="219">
        <v>144249</v>
      </c>
      <c r="E34" s="209">
        <v>23206</v>
      </c>
      <c r="F34" s="209">
        <v>33892</v>
      </c>
      <c r="G34" s="209">
        <v>43215</v>
      </c>
      <c r="H34" s="209">
        <v>3802</v>
      </c>
      <c r="I34" s="209">
        <v>823</v>
      </c>
      <c r="J34" s="209">
        <v>26458</v>
      </c>
      <c r="K34" s="209">
        <v>5981</v>
      </c>
      <c r="L34" s="209">
        <v>6340</v>
      </c>
      <c r="M34" s="209">
        <v>2128</v>
      </c>
      <c r="N34" s="209">
        <v>321</v>
      </c>
      <c r="O34" s="209">
        <f t="shared" si="0"/>
        <v>7971</v>
      </c>
      <c r="P34" s="203">
        <v>118</v>
      </c>
      <c r="Q34" s="179">
        <v>768263</v>
      </c>
    </row>
    <row r="35" spans="1:17" ht="15" customHeight="1">
      <c r="A35" s="210" t="s">
        <v>52</v>
      </c>
      <c r="B35" s="183">
        <v>2023</v>
      </c>
      <c r="C35" s="220">
        <v>4723884</v>
      </c>
      <c r="D35" s="212">
        <v>212216</v>
      </c>
      <c r="E35" s="213">
        <v>66372</v>
      </c>
      <c r="F35" s="213">
        <v>48916</v>
      </c>
      <c r="G35" s="213">
        <v>438844</v>
      </c>
      <c r="H35" s="213">
        <v>24306</v>
      </c>
      <c r="I35" s="213">
        <v>8515</v>
      </c>
      <c r="J35" s="213">
        <v>52639</v>
      </c>
      <c r="K35" s="213">
        <v>20118</v>
      </c>
      <c r="L35" s="213">
        <v>29242</v>
      </c>
      <c r="M35" s="213">
        <v>13232</v>
      </c>
      <c r="N35" s="213">
        <v>8468</v>
      </c>
      <c r="O35" s="213">
        <f t="shared" si="0"/>
        <v>28036</v>
      </c>
      <c r="P35" s="211">
        <v>6805</v>
      </c>
      <c r="Q35" s="185">
        <v>5681593</v>
      </c>
    </row>
    <row r="36" spans="1:17" ht="15" customHeight="1">
      <c r="A36" s="210" t="s">
        <v>53</v>
      </c>
      <c r="B36" s="183">
        <v>2023</v>
      </c>
      <c r="C36" s="220">
        <v>1594477</v>
      </c>
      <c r="D36" s="212">
        <v>91282</v>
      </c>
      <c r="E36" s="213">
        <v>25327</v>
      </c>
      <c r="F36" s="213">
        <v>6820</v>
      </c>
      <c r="G36" s="213">
        <v>54883</v>
      </c>
      <c r="H36" s="213">
        <v>18902</v>
      </c>
      <c r="I36" s="213">
        <v>3373</v>
      </c>
      <c r="J36" s="213">
        <v>28600</v>
      </c>
      <c r="K36" s="213">
        <v>19262</v>
      </c>
      <c r="L36" s="213">
        <v>12614</v>
      </c>
      <c r="M36" s="213">
        <v>8659</v>
      </c>
      <c r="N36" s="213">
        <v>4881</v>
      </c>
      <c r="O36" s="213">
        <f t="shared" si="0"/>
        <v>11369</v>
      </c>
      <c r="P36" s="211">
        <v>13664</v>
      </c>
      <c r="Q36" s="185">
        <v>1894113</v>
      </c>
    </row>
    <row r="37" spans="1:17" ht="15" customHeight="1">
      <c r="A37" s="188" t="s">
        <v>54</v>
      </c>
      <c r="B37" s="189">
        <v>2023</v>
      </c>
      <c r="C37" s="214">
        <v>6788121</v>
      </c>
      <c r="D37" s="215">
        <v>447747</v>
      </c>
      <c r="E37" s="216">
        <v>114905</v>
      </c>
      <c r="F37" s="216">
        <v>89628</v>
      </c>
      <c r="G37" s="216">
        <v>536943</v>
      </c>
      <c r="H37" s="216">
        <v>47010</v>
      </c>
      <c r="I37" s="216">
        <v>12711</v>
      </c>
      <c r="J37" s="216">
        <v>107697</v>
      </c>
      <c r="K37" s="216">
        <v>45361</v>
      </c>
      <c r="L37" s="216">
        <v>48196</v>
      </c>
      <c r="M37" s="216">
        <v>24019</v>
      </c>
      <c r="N37" s="216">
        <v>13670</v>
      </c>
      <c r="O37" s="216">
        <f t="shared" si="0"/>
        <v>47376</v>
      </c>
      <c r="P37" s="217">
        <v>20587</v>
      </c>
      <c r="Q37" s="191">
        <v>8343971</v>
      </c>
    </row>
    <row r="38" spans="1:17" ht="15" customHeight="1">
      <c r="A38" s="176" t="s">
        <v>49</v>
      </c>
      <c r="B38" s="177">
        <v>2024</v>
      </c>
      <c r="C38" s="218">
        <v>540631</v>
      </c>
      <c r="D38" s="219">
        <v>135267</v>
      </c>
      <c r="E38" s="209">
        <v>23977</v>
      </c>
      <c r="F38" s="209">
        <v>46116</v>
      </c>
      <c r="G38" s="209">
        <v>39741</v>
      </c>
      <c r="H38" s="209">
        <v>3524</v>
      </c>
      <c r="I38" s="209">
        <v>836</v>
      </c>
      <c r="J38" s="209">
        <v>27648</v>
      </c>
      <c r="K38" s="209">
        <v>6609</v>
      </c>
      <c r="L38" s="209">
        <v>6205</v>
      </c>
      <c r="M38" s="209">
        <v>2350</v>
      </c>
      <c r="N38" s="209">
        <v>253</v>
      </c>
      <c r="O38" s="209">
        <f t="shared" si="0"/>
        <v>7897</v>
      </c>
      <c r="P38" s="203">
        <v>105</v>
      </c>
      <c r="Q38" s="179">
        <v>841159</v>
      </c>
    </row>
    <row r="39" spans="1:17" ht="15" customHeight="1">
      <c r="A39" s="210" t="s">
        <v>52</v>
      </c>
      <c r="B39" s="183">
        <v>2024</v>
      </c>
      <c r="C39" s="220">
        <v>5133009</v>
      </c>
      <c r="D39" s="212">
        <v>226048</v>
      </c>
      <c r="E39" s="213">
        <v>61603</v>
      </c>
      <c r="F39" s="213">
        <v>58155</v>
      </c>
      <c r="G39" s="213">
        <v>484687</v>
      </c>
      <c r="H39" s="213">
        <v>25206</v>
      </c>
      <c r="I39" s="213">
        <v>9007</v>
      </c>
      <c r="J39" s="213">
        <v>50751</v>
      </c>
      <c r="K39" s="213">
        <v>21646</v>
      </c>
      <c r="L39" s="213">
        <v>31589</v>
      </c>
      <c r="M39" s="213">
        <v>14774</v>
      </c>
      <c r="N39" s="213">
        <v>8267</v>
      </c>
      <c r="O39" s="213">
        <f t="shared" si="0"/>
        <v>26437</v>
      </c>
      <c r="P39" s="211">
        <v>4143</v>
      </c>
      <c r="Q39" s="185">
        <v>6155322</v>
      </c>
    </row>
    <row r="40" spans="1:17" ht="15" customHeight="1">
      <c r="A40" s="210" t="s">
        <v>53</v>
      </c>
      <c r="B40" s="183">
        <v>2024</v>
      </c>
      <c r="C40" s="220">
        <v>1958437</v>
      </c>
      <c r="D40" s="212">
        <v>86521</v>
      </c>
      <c r="E40" s="213">
        <v>25387</v>
      </c>
      <c r="F40" s="213">
        <v>9902</v>
      </c>
      <c r="G40" s="213">
        <v>52057</v>
      </c>
      <c r="H40" s="213">
        <v>18511</v>
      </c>
      <c r="I40" s="213">
        <v>3516</v>
      </c>
      <c r="J40" s="213">
        <v>28254</v>
      </c>
      <c r="K40" s="213">
        <v>20442</v>
      </c>
      <c r="L40" s="213">
        <v>12075</v>
      </c>
      <c r="M40" s="213">
        <v>8539</v>
      </c>
      <c r="N40" s="213">
        <v>3294</v>
      </c>
      <c r="O40" s="213">
        <f t="shared" si="0"/>
        <v>10742</v>
      </c>
      <c r="P40" s="211">
        <v>9451</v>
      </c>
      <c r="Q40" s="185">
        <v>2247128</v>
      </c>
    </row>
    <row r="41" spans="1:17" ht="15" customHeight="1">
      <c r="A41" s="188" t="s">
        <v>54</v>
      </c>
      <c r="B41" s="189">
        <v>2024</v>
      </c>
      <c r="C41" s="214">
        <v>7632077</v>
      </c>
      <c r="D41" s="217">
        <v>447836</v>
      </c>
      <c r="E41" s="217">
        <v>110967</v>
      </c>
      <c r="F41" s="215">
        <v>114173</v>
      </c>
      <c r="G41" s="216">
        <v>576496</v>
      </c>
      <c r="H41" s="216">
        <v>47241</v>
      </c>
      <c r="I41" s="216">
        <v>13359</v>
      </c>
      <c r="J41" s="216">
        <v>106653</v>
      </c>
      <c r="K41" s="216">
        <v>48697</v>
      </c>
      <c r="L41" s="216">
        <v>49870</v>
      </c>
      <c r="M41" s="216">
        <v>25663</v>
      </c>
      <c r="N41" s="216">
        <v>11817</v>
      </c>
      <c r="O41" s="216">
        <f t="shared" si="0"/>
        <v>45076</v>
      </c>
      <c r="P41" s="217">
        <v>13699</v>
      </c>
      <c r="Q41" s="191">
        <v>9243624</v>
      </c>
    </row>
    <row r="42" spans="1:17" ht="15" customHeight="1">
      <c r="A42" s="176" t="s">
        <v>49</v>
      </c>
      <c r="B42" s="177">
        <v>2025</v>
      </c>
      <c r="C42" s="218">
        <v>739165</v>
      </c>
      <c r="D42" s="219">
        <v>127572</v>
      </c>
      <c r="E42" s="209">
        <v>27156</v>
      </c>
      <c r="F42" s="209">
        <v>40759</v>
      </c>
      <c r="G42" s="209">
        <v>45810</v>
      </c>
      <c r="H42" s="209">
        <v>3379</v>
      </c>
      <c r="I42" s="209">
        <v>969</v>
      </c>
      <c r="J42" s="209">
        <v>32430</v>
      </c>
      <c r="K42" s="209">
        <v>7870</v>
      </c>
      <c r="L42" s="209">
        <v>7166</v>
      </c>
      <c r="M42" s="209">
        <v>2876</v>
      </c>
      <c r="N42" s="209">
        <v>275</v>
      </c>
      <c r="O42" s="209">
        <f t="shared" si="0"/>
        <v>8663</v>
      </c>
      <c r="P42" s="203">
        <v>95</v>
      </c>
      <c r="Q42" s="179">
        <v>1044185</v>
      </c>
    </row>
    <row r="43" spans="1:17" ht="15" customHeight="1">
      <c r="A43" s="210" t="s">
        <v>52</v>
      </c>
      <c r="B43" s="183">
        <v>2025</v>
      </c>
      <c r="C43" s="220">
        <v>5367204</v>
      </c>
      <c r="D43" s="212">
        <v>233751</v>
      </c>
      <c r="E43" s="213">
        <v>52549</v>
      </c>
      <c r="F43" s="213">
        <v>62791</v>
      </c>
      <c r="G43" s="213">
        <v>521680</v>
      </c>
      <c r="H43" s="213">
        <v>26323</v>
      </c>
      <c r="I43" s="213">
        <v>9314</v>
      </c>
      <c r="J43" s="213">
        <v>34485</v>
      </c>
      <c r="K43" s="213">
        <v>24246</v>
      </c>
      <c r="L43" s="213">
        <v>34745</v>
      </c>
      <c r="M43" s="213">
        <v>16821</v>
      </c>
      <c r="N43" s="213">
        <v>9681</v>
      </c>
      <c r="O43" s="213">
        <f t="shared" si="0"/>
        <v>27140</v>
      </c>
      <c r="P43" s="211">
        <v>11825</v>
      </c>
      <c r="Q43" s="185">
        <v>6432555</v>
      </c>
    </row>
    <row r="44" spans="1:17" ht="15" customHeight="1">
      <c r="A44" s="210" t="s">
        <v>53</v>
      </c>
      <c r="B44" s="183">
        <v>2025</v>
      </c>
      <c r="C44" s="220">
        <v>2286597</v>
      </c>
      <c r="D44" s="212">
        <v>84177</v>
      </c>
      <c r="E44" s="213">
        <v>26981</v>
      </c>
      <c r="F44" s="213">
        <v>7578</v>
      </c>
      <c r="G44" s="213">
        <v>52678</v>
      </c>
      <c r="H44" s="213">
        <v>18724</v>
      </c>
      <c r="I44" s="213">
        <v>3472</v>
      </c>
      <c r="J44" s="213">
        <v>30717</v>
      </c>
      <c r="K44" s="213">
        <v>24506</v>
      </c>
      <c r="L44" s="213">
        <v>12602</v>
      </c>
      <c r="M44" s="213">
        <v>9092</v>
      </c>
      <c r="N44" s="213">
        <v>3209</v>
      </c>
      <c r="O44" s="213">
        <f t="shared" si="0"/>
        <v>10357</v>
      </c>
      <c r="P44" s="211">
        <v>12536</v>
      </c>
      <c r="Q44" s="185">
        <v>2583226</v>
      </c>
    </row>
    <row r="45" spans="1:17" ht="15" customHeight="1">
      <c r="A45" s="188" t="s">
        <v>54</v>
      </c>
      <c r="B45" s="189">
        <v>2025</v>
      </c>
      <c r="C45" s="214">
        <v>8392966</v>
      </c>
      <c r="D45" s="217">
        <v>445500</v>
      </c>
      <c r="E45" s="217">
        <v>106686</v>
      </c>
      <c r="F45" s="215">
        <v>111128</v>
      </c>
      <c r="G45" s="216">
        <v>620239</v>
      </c>
      <c r="H45" s="216">
        <v>48426</v>
      </c>
      <c r="I45" s="216">
        <v>13755</v>
      </c>
      <c r="J45" s="216">
        <v>97632</v>
      </c>
      <c r="K45" s="216">
        <v>56622</v>
      </c>
      <c r="L45" s="216">
        <v>54513</v>
      </c>
      <c r="M45" s="216">
        <v>28789</v>
      </c>
      <c r="N45" s="216">
        <v>13165</v>
      </c>
      <c r="O45" s="216">
        <f t="shared" si="0"/>
        <v>46160</v>
      </c>
      <c r="P45" s="217">
        <v>24456</v>
      </c>
      <c r="Q45" s="191">
        <v>10060037</v>
      </c>
    </row>
    <row r="46" spans="1:17" ht="17.45" customHeight="1">
      <c r="A46" s="283" t="s">
        <v>118</v>
      </c>
      <c r="B46" s="325"/>
      <c r="C46" s="325"/>
      <c r="D46" s="325"/>
      <c r="E46" s="325"/>
      <c r="F46" s="325"/>
      <c r="G46" s="325"/>
      <c r="H46" s="325"/>
      <c r="I46" s="325"/>
      <c r="J46" s="325"/>
      <c r="K46" s="325"/>
      <c r="L46" s="325"/>
      <c r="M46" s="325"/>
      <c r="N46" s="325"/>
      <c r="O46" s="325"/>
      <c r="P46" s="325"/>
      <c r="Q46" s="326"/>
    </row>
    <row r="47" spans="1:17" ht="17.45" customHeight="1">
      <c r="A47" s="329" t="s">
        <v>56</v>
      </c>
      <c r="B47" s="330"/>
      <c r="C47" s="330"/>
      <c r="D47" s="330"/>
      <c r="E47" s="330"/>
      <c r="F47" s="330"/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1"/>
    </row>
    <row r="48" spans="1:17" ht="17.45" customHeight="1">
      <c r="A48" s="332" t="s">
        <v>119</v>
      </c>
      <c r="B48" s="333"/>
      <c r="C48" s="333"/>
      <c r="D48" s="333"/>
      <c r="E48" s="333"/>
      <c r="F48" s="333"/>
      <c r="G48" s="333"/>
      <c r="H48" s="333"/>
      <c r="I48" s="333"/>
      <c r="J48" s="333"/>
      <c r="K48" s="333"/>
      <c r="L48" s="333"/>
      <c r="M48" s="333"/>
      <c r="N48" s="333"/>
      <c r="O48" s="333"/>
      <c r="P48" s="333"/>
      <c r="Q48" s="334"/>
    </row>
    <row r="49" spans="1:17" ht="15.6" customHeight="1">
      <c r="A49" s="93"/>
      <c r="B49" s="194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</row>
    <row r="50" spans="1:17" ht="15.6" customHeight="1">
      <c r="A50" s="300" t="s">
        <v>120</v>
      </c>
      <c r="B50" s="300"/>
      <c r="C50" s="300"/>
      <c r="D50" s="300"/>
      <c r="E50" s="300"/>
      <c r="F50" s="300"/>
      <c r="G50" s="300"/>
      <c r="H50" s="300"/>
      <c r="I50" s="300"/>
      <c r="J50" s="300"/>
      <c r="K50" s="300"/>
      <c r="L50" s="300"/>
      <c r="M50" s="300"/>
      <c r="N50" s="300"/>
      <c r="O50" s="300"/>
      <c r="P50" s="300"/>
      <c r="Q50" s="300"/>
    </row>
    <row r="51" spans="1:17" s="9" customFormat="1" ht="15.6" customHeight="1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</row>
    <row r="52" spans="1:17" s="10" customFormat="1" ht="15.6" customHeight="1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</row>
    <row r="53" spans="1:17" s="9" customFormat="1">
      <c r="A53" s="47" t="s">
        <v>58</v>
      </c>
      <c r="B53" s="48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</row>
  </sheetData>
  <mergeCells count="21">
    <mergeCell ref="A50:Q50"/>
    <mergeCell ref="J4:M4"/>
    <mergeCell ref="N4:N5"/>
    <mergeCell ref="O4:O5"/>
    <mergeCell ref="P4:P5"/>
    <mergeCell ref="Q4:Q5"/>
    <mergeCell ref="A46:Q46"/>
    <mergeCell ref="A47:Q47"/>
    <mergeCell ref="A48:Q48"/>
    <mergeCell ref="A1:Q1"/>
    <mergeCell ref="A2:Q2"/>
    <mergeCell ref="A3:Q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A53" location="index!A1" display="Retour à l'index" xr:uid="{00000000-0004-0000-0B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 scaleWithDoc="0">
    <oddHeader>&amp;LVerkeersveiligheid en vastgestelde verkeersinbreuken&amp;CVEILIGHEID</oddHeader>
    <oddFooter>&amp;C&amp;P/&amp;N&amp;R© BISA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3">
    <pageSetUpPr fitToPage="1"/>
  </sheetPr>
  <dimension ref="A1:P53"/>
  <sheetViews>
    <sheetView zoomScale="80" zoomScaleNormal="80" zoomScaleSheetLayoutView="59" zoomScalePageLayoutView="70" workbookViewId="0">
      <pane ySplit="5" topLeftCell="A6" activePane="bottomLeft" state="frozen"/>
      <selection pane="bottomLeft" sqref="A1:P1"/>
    </sheetView>
  </sheetViews>
  <sheetFormatPr baseColWidth="10" defaultColWidth="11.42578125" defaultRowHeight="12.75"/>
  <cols>
    <col min="1" max="1" width="30.7109375" style="7" customWidth="1"/>
    <col min="2" max="2" width="8.28515625" style="11" customWidth="1"/>
    <col min="3" max="13" width="12.140625" style="7" customWidth="1"/>
    <col min="14" max="14" width="13.28515625" style="7" customWidth="1"/>
    <col min="15" max="16" width="12.140625" style="7" customWidth="1"/>
    <col min="17" max="16384" width="11.42578125" style="7"/>
  </cols>
  <sheetData>
    <row r="1" spans="1:16" s="2" customFormat="1" ht="20.45" customHeight="1">
      <c r="A1" s="316" t="s">
        <v>135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6"/>
    </row>
    <row r="2" spans="1:16" s="2" customFormat="1" ht="19.899999999999999" customHeight="1">
      <c r="A2" s="277" t="s">
        <v>136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9"/>
    </row>
    <row r="3" spans="1:16" s="1" customFormat="1" ht="20.45" customHeight="1">
      <c r="A3" s="280" t="s">
        <v>9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2"/>
    </row>
    <row r="4" spans="1:16" ht="16.149999999999999" customHeight="1">
      <c r="A4" s="296"/>
      <c r="B4" s="296" t="s">
        <v>86</v>
      </c>
      <c r="C4" s="292" t="s">
        <v>122</v>
      </c>
      <c r="D4" s="293"/>
      <c r="E4" s="293"/>
      <c r="F4" s="293"/>
      <c r="G4" s="293"/>
      <c r="H4" s="293"/>
      <c r="I4" s="294"/>
      <c r="J4" s="292" t="s">
        <v>137</v>
      </c>
      <c r="K4" s="293"/>
      <c r="L4" s="293"/>
      <c r="M4" s="293"/>
      <c r="N4" s="293"/>
      <c r="O4" s="294"/>
      <c r="P4" s="296" t="s">
        <v>64</v>
      </c>
    </row>
    <row r="5" spans="1:16" ht="54.6" customHeight="1">
      <c r="A5" s="335"/>
      <c r="B5" s="335"/>
      <c r="C5" s="196" t="s">
        <v>138</v>
      </c>
      <c r="D5" s="196" t="s">
        <v>139</v>
      </c>
      <c r="E5" s="196" t="s">
        <v>140</v>
      </c>
      <c r="F5" s="196" t="s">
        <v>141</v>
      </c>
      <c r="G5" s="196" t="s">
        <v>142</v>
      </c>
      <c r="H5" s="196" t="s">
        <v>143</v>
      </c>
      <c r="I5" s="196" t="s">
        <v>144</v>
      </c>
      <c r="J5" s="196" t="s">
        <v>145</v>
      </c>
      <c r="K5" s="196" t="s">
        <v>146</v>
      </c>
      <c r="L5" s="196" t="s">
        <v>147</v>
      </c>
      <c r="M5" s="196" t="s">
        <v>148</v>
      </c>
      <c r="N5" s="196" t="s">
        <v>149</v>
      </c>
      <c r="O5" s="196" t="s">
        <v>150</v>
      </c>
      <c r="P5" s="335"/>
    </row>
    <row r="6" spans="1:16" ht="15" customHeight="1">
      <c r="A6" s="176" t="s">
        <v>49</v>
      </c>
      <c r="B6" s="177">
        <v>2016</v>
      </c>
      <c r="C6" s="218">
        <v>83491</v>
      </c>
      <c r="D6" s="209">
        <v>111323</v>
      </c>
      <c r="E6" s="209">
        <v>24452</v>
      </c>
      <c r="F6" s="209">
        <v>5449</v>
      </c>
      <c r="G6" s="209">
        <v>1964</v>
      </c>
      <c r="H6" s="180">
        <v>1618</v>
      </c>
      <c r="I6" s="180">
        <v>228297</v>
      </c>
      <c r="J6" s="218">
        <v>189018</v>
      </c>
      <c r="K6" s="209">
        <v>106285</v>
      </c>
      <c r="L6" s="209">
        <v>53138</v>
      </c>
      <c r="M6" s="209">
        <v>137</v>
      </c>
      <c r="N6" s="180">
        <v>27139</v>
      </c>
      <c r="O6" s="180">
        <v>375717</v>
      </c>
      <c r="P6" s="181">
        <v>604014</v>
      </c>
    </row>
    <row r="7" spans="1:16" ht="15" customHeight="1">
      <c r="A7" s="210" t="s">
        <v>52</v>
      </c>
      <c r="B7" s="183">
        <v>2016</v>
      </c>
      <c r="C7" s="220">
        <v>1414789</v>
      </c>
      <c r="D7" s="213">
        <v>671314</v>
      </c>
      <c r="E7" s="213">
        <v>145225</v>
      </c>
      <c r="F7" s="213">
        <v>36427</v>
      </c>
      <c r="G7" s="213">
        <v>13643</v>
      </c>
      <c r="H7" s="186">
        <v>8374</v>
      </c>
      <c r="I7" s="186">
        <v>2289772</v>
      </c>
      <c r="J7" s="220">
        <v>362971</v>
      </c>
      <c r="K7" s="213">
        <v>195985</v>
      </c>
      <c r="L7" s="213">
        <v>83092</v>
      </c>
      <c r="M7" s="213">
        <v>1708</v>
      </c>
      <c r="N7" s="186">
        <v>161720</v>
      </c>
      <c r="O7" s="186">
        <v>805476</v>
      </c>
      <c r="P7" s="187">
        <v>3095248</v>
      </c>
    </row>
    <row r="8" spans="1:16" ht="15" customHeight="1">
      <c r="A8" s="210" t="s">
        <v>53</v>
      </c>
      <c r="B8" s="183">
        <v>2016</v>
      </c>
      <c r="C8" s="220">
        <v>124444</v>
      </c>
      <c r="D8" s="213">
        <v>420562</v>
      </c>
      <c r="E8" s="213">
        <v>166249</v>
      </c>
      <c r="F8" s="213">
        <v>46412</v>
      </c>
      <c r="G8" s="213">
        <v>18174</v>
      </c>
      <c r="H8" s="186">
        <v>3901</v>
      </c>
      <c r="I8" s="186">
        <v>779742</v>
      </c>
      <c r="J8" s="220">
        <v>84761</v>
      </c>
      <c r="K8" s="213">
        <v>97204</v>
      </c>
      <c r="L8" s="213">
        <v>24397</v>
      </c>
      <c r="M8" s="213">
        <v>739</v>
      </c>
      <c r="N8" s="186">
        <v>74823</v>
      </c>
      <c r="O8" s="186">
        <v>281924</v>
      </c>
      <c r="P8" s="187">
        <v>1061666</v>
      </c>
    </row>
    <row r="9" spans="1:16" ht="15" customHeight="1">
      <c r="A9" s="188" t="s">
        <v>54</v>
      </c>
      <c r="B9" s="189">
        <v>2016</v>
      </c>
      <c r="C9" s="214">
        <v>1622726</v>
      </c>
      <c r="D9" s="216">
        <v>1203203</v>
      </c>
      <c r="E9" s="216">
        <v>335927</v>
      </c>
      <c r="F9" s="216">
        <v>88289</v>
      </c>
      <c r="G9" s="216">
        <v>33782</v>
      </c>
      <c r="H9" s="192">
        <v>13906</v>
      </c>
      <c r="I9" s="192">
        <v>3297833</v>
      </c>
      <c r="J9" s="214">
        <v>637021</v>
      </c>
      <c r="K9" s="216">
        <v>399568</v>
      </c>
      <c r="L9" s="216">
        <v>160660</v>
      </c>
      <c r="M9" s="216">
        <v>2591</v>
      </c>
      <c r="N9" s="192">
        <v>264011</v>
      </c>
      <c r="O9" s="192">
        <v>1463851</v>
      </c>
      <c r="P9" s="193">
        <v>4761684</v>
      </c>
    </row>
    <row r="10" spans="1:16" ht="15" customHeight="1">
      <c r="A10" s="176" t="s">
        <v>49</v>
      </c>
      <c r="B10" s="177">
        <v>2017</v>
      </c>
      <c r="C10" s="218">
        <v>75328</v>
      </c>
      <c r="D10" s="209">
        <v>95596</v>
      </c>
      <c r="E10" s="209">
        <v>30311</v>
      </c>
      <c r="F10" s="209">
        <v>7326</v>
      </c>
      <c r="G10" s="209">
        <v>2310</v>
      </c>
      <c r="H10" s="180">
        <v>1498</v>
      </c>
      <c r="I10" s="180">
        <v>212369</v>
      </c>
      <c r="J10" s="218">
        <v>182032</v>
      </c>
      <c r="K10" s="209">
        <v>91324</v>
      </c>
      <c r="L10" s="209">
        <v>50869</v>
      </c>
      <c r="M10" s="209">
        <v>108</v>
      </c>
      <c r="N10" s="180">
        <v>24806</v>
      </c>
      <c r="O10" s="180">
        <v>349139</v>
      </c>
      <c r="P10" s="181">
        <v>561508</v>
      </c>
    </row>
    <row r="11" spans="1:16" ht="15" customHeight="1">
      <c r="A11" s="210" t="s">
        <v>52</v>
      </c>
      <c r="B11" s="183">
        <v>2017</v>
      </c>
      <c r="C11" s="220">
        <v>1489160</v>
      </c>
      <c r="D11" s="213">
        <v>669109</v>
      </c>
      <c r="E11" s="213">
        <v>139541</v>
      </c>
      <c r="F11" s="213">
        <v>32411</v>
      </c>
      <c r="G11" s="213">
        <v>11605</v>
      </c>
      <c r="H11" s="186">
        <v>9760</v>
      </c>
      <c r="I11" s="186">
        <v>2351586</v>
      </c>
      <c r="J11" s="220">
        <v>359026</v>
      </c>
      <c r="K11" s="213">
        <v>184752</v>
      </c>
      <c r="L11" s="213">
        <v>82191</v>
      </c>
      <c r="M11" s="213">
        <v>1534</v>
      </c>
      <c r="N11" s="186">
        <v>158062</v>
      </c>
      <c r="O11" s="186">
        <v>785565</v>
      </c>
      <c r="P11" s="187">
        <v>3137151</v>
      </c>
    </row>
    <row r="12" spans="1:16" ht="15" customHeight="1">
      <c r="A12" s="210" t="s">
        <v>53</v>
      </c>
      <c r="B12" s="183">
        <v>2017</v>
      </c>
      <c r="C12" s="220">
        <v>158127</v>
      </c>
      <c r="D12" s="213">
        <v>427044</v>
      </c>
      <c r="E12" s="213">
        <v>173033</v>
      </c>
      <c r="F12" s="213">
        <v>49139</v>
      </c>
      <c r="G12" s="213">
        <v>18784</v>
      </c>
      <c r="H12" s="186">
        <v>3818</v>
      </c>
      <c r="I12" s="186">
        <v>829945</v>
      </c>
      <c r="J12" s="220">
        <v>66718</v>
      </c>
      <c r="K12" s="213">
        <v>66331</v>
      </c>
      <c r="L12" s="213">
        <v>21992</v>
      </c>
      <c r="M12" s="213">
        <v>795</v>
      </c>
      <c r="N12" s="186">
        <v>99899</v>
      </c>
      <c r="O12" s="186">
        <v>255735</v>
      </c>
      <c r="P12" s="187">
        <v>1085680</v>
      </c>
    </row>
    <row r="13" spans="1:16" ht="15" customHeight="1">
      <c r="A13" s="188" t="s">
        <v>54</v>
      </c>
      <c r="B13" s="189">
        <v>2017</v>
      </c>
      <c r="C13" s="214">
        <v>1722615</v>
      </c>
      <c r="D13" s="216">
        <v>1191749</v>
      </c>
      <c r="E13" s="216">
        <v>342886</v>
      </c>
      <c r="F13" s="216">
        <v>88877</v>
      </c>
      <c r="G13" s="216">
        <v>32699</v>
      </c>
      <c r="H13" s="192">
        <v>15080</v>
      </c>
      <c r="I13" s="192">
        <v>3393906</v>
      </c>
      <c r="J13" s="214">
        <v>607792</v>
      </c>
      <c r="K13" s="216">
        <v>342410</v>
      </c>
      <c r="L13" s="216">
        <v>155055</v>
      </c>
      <c r="M13" s="216">
        <v>2437</v>
      </c>
      <c r="N13" s="192">
        <v>282788</v>
      </c>
      <c r="O13" s="192">
        <v>1390482</v>
      </c>
      <c r="P13" s="193">
        <v>4784388</v>
      </c>
    </row>
    <row r="14" spans="1:16" ht="15" customHeight="1">
      <c r="A14" s="176" t="s">
        <v>49</v>
      </c>
      <c r="B14" s="177">
        <v>2018</v>
      </c>
      <c r="C14" s="218">
        <v>74854</v>
      </c>
      <c r="D14" s="209">
        <v>102519</v>
      </c>
      <c r="E14" s="209">
        <v>31695</v>
      </c>
      <c r="F14" s="209">
        <v>6816</v>
      </c>
      <c r="G14" s="209">
        <v>2516</v>
      </c>
      <c r="H14" s="180">
        <v>1608</v>
      </c>
      <c r="I14" s="180">
        <v>220008</v>
      </c>
      <c r="J14" s="218">
        <v>171566</v>
      </c>
      <c r="K14" s="209">
        <v>88102</v>
      </c>
      <c r="L14" s="209">
        <v>42815</v>
      </c>
      <c r="M14" s="209">
        <v>120</v>
      </c>
      <c r="N14" s="180">
        <v>23707</v>
      </c>
      <c r="O14" s="180">
        <v>326310</v>
      </c>
      <c r="P14" s="181">
        <v>546318</v>
      </c>
    </row>
    <row r="15" spans="1:16" ht="15" customHeight="1">
      <c r="A15" s="210" t="s">
        <v>52</v>
      </c>
      <c r="B15" s="183">
        <v>2018</v>
      </c>
      <c r="C15" s="220">
        <v>1707029</v>
      </c>
      <c r="D15" s="213">
        <v>733700</v>
      </c>
      <c r="E15" s="213">
        <v>153620</v>
      </c>
      <c r="F15" s="213">
        <v>35593</v>
      </c>
      <c r="G15" s="213">
        <v>13042</v>
      </c>
      <c r="H15" s="186">
        <v>9513</v>
      </c>
      <c r="I15" s="186">
        <v>2652497</v>
      </c>
      <c r="J15" s="220">
        <v>380695</v>
      </c>
      <c r="K15" s="213">
        <v>188526</v>
      </c>
      <c r="L15" s="213">
        <v>86509</v>
      </c>
      <c r="M15" s="213">
        <v>1494</v>
      </c>
      <c r="N15" s="186">
        <v>162057</v>
      </c>
      <c r="O15" s="186">
        <v>819281</v>
      </c>
      <c r="P15" s="187">
        <v>3471778</v>
      </c>
    </row>
    <row r="16" spans="1:16" ht="15" customHeight="1">
      <c r="A16" s="210" t="s">
        <v>53</v>
      </c>
      <c r="B16" s="183">
        <v>2018</v>
      </c>
      <c r="C16" s="220">
        <v>138513</v>
      </c>
      <c r="D16" s="213">
        <v>475807</v>
      </c>
      <c r="E16" s="213">
        <v>180380</v>
      </c>
      <c r="F16" s="213">
        <v>51173</v>
      </c>
      <c r="G16" s="213">
        <v>19537</v>
      </c>
      <c r="H16" s="186">
        <v>4637</v>
      </c>
      <c r="I16" s="186">
        <v>870047</v>
      </c>
      <c r="J16" s="220">
        <v>60444</v>
      </c>
      <c r="K16" s="213">
        <v>57226</v>
      </c>
      <c r="L16" s="213">
        <v>18153</v>
      </c>
      <c r="M16" s="213">
        <v>536</v>
      </c>
      <c r="N16" s="186">
        <v>107627</v>
      </c>
      <c r="O16" s="186">
        <v>243986</v>
      </c>
      <c r="P16" s="187">
        <v>1114033</v>
      </c>
    </row>
    <row r="17" spans="1:16" ht="15" customHeight="1">
      <c r="A17" s="188" t="s">
        <v>54</v>
      </c>
      <c r="B17" s="189">
        <v>2018</v>
      </c>
      <c r="C17" s="214">
        <v>1920396</v>
      </c>
      <c r="D17" s="216">
        <v>1312026</v>
      </c>
      <c r="E17" s="216">
        <v>365695</v>
      </c>
      <c r="F17" s="216">
        <v>93582</v>
      </c>
      <c r="G17" s="216">
        <v>35095</v>
      </c>
      <c r="H17" s="192">
        <v>15760</v>
      </c>
      <c r="I17" s="192">
        <v>3742554</v>
      </c>
      <c r="J17" s="214">
        <v>612726</v>
      </c>
      <c r="K17" s="216">
        <v>333857</v>
      </c>
      <c r="L17" s="216">
        <v>147482</v>
      </c>
      <c r="M17" s="216">
        <v>2150</v>
      </c>
      <c r="N17" s="192">
        <v>293402</v>
      </c>
      <c r="O17" s="192">
        <v>1389617</v>
      </c>
      <c r="P17" s="193">
        <v>5132171</v>
      </c>
    </row>
    <row r="18" spans="1:16" ht="15" customHeight="1">
      <c r="A18" s="176" t="s">
        <v>49</v>
      </c>
      <c r="B18" s="177">
        <v>2019</v>
      </c>
      <c r="C18" s="218">
        <v>115704</v>
      </c>
      <c r="D18" s="209">
        <v>153033</v>
      </c>
      <c r="E18" s="209">
        <v>29638</v>
      </c>
      <c r="F18" s="209">
        <v>5657</v>
      </c>
      <c r="G18" s="209">
        <v>2311</v>
      </c>
      <c r="H18" s="180">
        <v>3589</v>
      </c>
      <c r="I18" s="180">
        <v>309932</v>
      </c>
      <c r="J18" s="218">
        <v>190472</v>
      </c>
      <c r="K18" s="209">
        <v>99343</v>
      </c>
      <c r="L18" s="209">
        <v>43181</v>
      </c>
      <c r="M18" s="209">
        <v>94</v>
      </c>
      <c r="N18" s="180">
        <v>30787</v>
      </c>
      <c r="O18" s="180">
        <v>363877</v>
      </c>
      <c r="P18" s="181">
        <v>673809</v>
      </c>
    </row>
    <row r="19" spans="1:16" ht="15" customHeight="1">
      <c r="A19" s="210" t="s">
        <v>52</v>
      </c>
      <c r="B19" s="183">
        <v>2019</v>
      </c>
      <c r="C19" s="220">
        <v>1880379</v>
      </c>
      <c r="D19" s="213">
        <v>726323</v>
      </c>
      <c r="E19" s="213">
        <v>148862</v>
      </c>
      <c r="F19" s="213">
        <v>34810</v>
      </c>
      <c r="G19" s="213">
        <v>13990</v>
      </c>
      <c r="H19" s="186">
        <v>10581</v>
      </c>
      <c r="I19" s="186">
        <v>2814945</v>
      </c>
      <c r="J19" s="220">
        <v>387100</v>
      </c>
      <c r="K19" s="213">
        <v>198526</v>
      </c>
      <c r="L19" s="213">
        <v>101662</v>
      </c>
      <c r="M19" s="213">
        <v>1619</v>
      </c>
      <c r="N19" s="186">
        <v>169700</v>
      </c>
      <c r="O19" s="186">
        <v>858607</v>
      </c>
      <c r="P19" s="187">
        <v>3673552</v>
      </c>
    </row>
    <row r="20" spans="1:16" ht="15" customHeight="1">
      <c r="A20" s="210" t="s">
        <v>53</v>
      </c>
      <c r="B20" s="183">
        <v>2019</v>
      </c>
      <c r="C20" s="220">
        <v>151361</v>
      </c>
      <c r="D20" s="213">
        <v>506760</v>
      </c>
      <c r="E20" s="213">
        <v>165135</v>
      </c>
      <c r="F20" s="213">
        <v>45198</v>
      </c>
      <c r="G20" s="213">
        <v>17425</v>
      </c>
      <c r="H20" s="186">
        <v>4756</v>
      </c>
      <c r="I20" s="186">
        <v>890635</v>
      </c>
      <c r="J20" s="220">
        <v>61572</v>
      </c>
      <c r="K20" s="213">
        <v>74080</v>
      </c>
      <c r="L20" s="213">
        <v>19232</v>
      </c>
      <c r="M20" s="213">
        <v>474</v>
      </c>
      <c r="N20" s="186">
        <v>121960</v>
      </c>
      <c r="O20" s="186">
        <v>277318</v>
      </c>
      <c r="P20" s="187">
        <v>1167953</v>
      </c>
    </row>
    <row r="21" spans="1:16" ht="15" customHeight="1">
      <c r="A21" s="188" t="s">
        <v>54</v>
      </c>
      <c r="B21" s="189">
        <v>2019</v>
      </c>
      <c r="C21" s="214">
        <v>2147444</v>
      </c>
      <c r="D21" s="216">
        <v>1386116</v>
      </c>
      <c r="E21" s="216">
        <v>343635</v>
      </c>
      <c r="F21" s="216">
        <v>85667</v>
      </c>
      <c r="G21" s="216">
        <v>33726</v>
      </c>
      <c r="H21" s="192">
        <v>18929</v>
      </c>
      <c r="I21" s="192">
        <v>4015517</v>
      </c>
      <c r="J21" s="214">
        <v>639183</v>
      </c>
      <c r="K21" s="216">
        <v>371971</v>
      </c>
      <c r="L21" s="216">
        <v>164076</v>
      </c>
      <c r="M21" s="216">
        <v>2188</v>
      </c>
      <c r="N21" s="192">
        <v>322456</v>
      </c>
      <c r="O21" s="192">
        <v>1499874</v>
      </c>
      <c r="P21" s="193">
        <v>5515391</v>
      </c>
    </row>
    <row r="22" spans="1:16" ht="15" customHeight="1">
      <c r="A22" s="176" t="s">
        <v>49</v>
      </c>
      <c r="B22" s="177">
        <v>2020</v>
      </c>
      <c r="C22" s="218">
        <v>191973</v>
      </c>
      <c r="D22" s="209">
        <v>115512</v>
      </c>
      <c r="E22" s="209">
        <v>20251</v>
      </c>
      <c r="F22" s="209">
        <v>4159</v>
      </c>
      <c r="G22" s="209">
        <v>1797</v>
      </c>
      <c r="H22" s="180">
        <v>6445</v>
      </c>
      <c r="I22" s="180">
        <v>340137</v>
      </c>
      <c r="J22" s="218">
        <v>161358</v>
      </c>
      <c r="K22" s="209">
        <v>100891</v>
      </c>
      <c r="L22" s="209">
        <v>39982</v>
      </c>
      <c r="M22" s="209">
        <v>101</v>
      </c>
      <c r="N22" s="180">
        <v>27580</v>
      </c>
      <c r="O22" s="180">
        <v>329912</v>
      </c>
      <c r="P22" s="181">
        <v>670049</v>
      </c>
    </row>
    <row r="23" spans="1:16" ht="15" customHeight="1">
      <c r="A23" s="210" t="s">
        <v>52</v>
      </c>
      <c r="B23" s="183">
        <v>2020</v>
      </c>
      <c r="C23" s="220">
        <v>1922611</v>
      </c>
      <c r="D23" s="213">
        <v>668853</v>
      </c>
      <c r="E23" s="213">
        <v>141618</v>
      </c>
      <c r="F23" s="213">
        <v>33654</v>
      </c>
      <c r="G23" s="213">
        <v>13554</v>
      </c>
      <c r="H23" s="186">
        <v>11782</v>
      </c>
      <c r="I23" s="186">
        <v>2792072</v>
      </c>
      <c r="J23" s="220">
        <v>338741</v>
      </c>
      <c r="K23" s="213">
        <v>177912</v>
      </c>
      <c r="L23" s="213">
        <v>85114</v>
      </c>
      <c r="M23" s="213">
        <v>1200</v>
      </c>
      <c r="N23" s="186">
        <v>143362</v>
      </c>
      <c r="O23" s="186">
        <v>746329</v>
      </c>
      <c r="P23" s="187">
        <v>3538401</v>
      </c>
    </row>
    <row r="24" spans="1:16" ht="15" customHeight="1">
      <c r="A24" s="210" t="s">
        <v>53</v>
      </c>
      <c r="B24" s="183">
        <v>2020</v>
      </c>
      <c r="C24" s="220">
        <v>142309</v>
      </c>
      <c r="D24" s="213">
        <v>523235</v>
      </c>
      <c r="E24" s="213">
        <v>165098</v>
      </c>
      <c r="F24" s="213">
        <v>46499</v>
      </c>
      <c r="G24" s="213">
        <v>19305</v>
      </c>
      <c r="H24" s="186">
        <v>5338</v>
      </c>
      <c r="I24" s="186">
        <v>901784</v>
      </c>
      <c r="J24" s="220">
        <v>44517</v>
      </c>
      <c r="K24" s="213">
        <v>69055</v>
      </c>
      <c r="L24" s="213">
        <v>15163</v>
      </c>
      <c r="M24" s="213">
        <v>403</v>
      </c>
      <c r="N24" s="186">
        <v>95948</v>
      </c>
      <c r="O24" s="186">
        <v>225086</v>
      </c>
      <c r="P24" s="187">
        <v>1126870</v>
      </c>
    </row>
    <row r="25" spans="1:16" ht="15" customHeight="1">
      <c r="A25" s="188" t="s">
        <v>54</v>
      </c>
      <c r="B25" s="189">
        <v>2020</v>
      </c>
      <c r="C25" s="214">
        <v>2256893</v>
      </c>
      <c r="D25" s="216">
        <v>1307600</v>
      </c>
      <c r="E25" s="216">
        <v>326967</v>
      </c>
      <c r="F25" s="216">
        <v>84312</v>
      </c>
      <c r="G25" s="216">
        <v>34656</v>
      </c>
      <c r="H25" s="192">
        <v>23565</v>
      </c>
      <c r="I25" s="192">
        <v>4033993</v>
      </c>
      <c r="J25" s="214">
        <v>544616</v>
      </c>
      <c r="K25" s="216">
        <v>347861</v>
      </c>
      <c r="L25" s="216">
        <v>140260</v>
      </c>
      <c r="M25" s="216">
        <v>1704</v>
      </c>
      <c r="N25" s="192">
        <v>266890</v>
      </c>
      <c r="O25" s="192">
        <v>1301331</v>
      </c>
      <c r="P25" s="193">
        <v>5335324</v>
      </c>
    </row>
    <row r="26" spans="1:16" ht="15" customHeight="1">
      <c r="A26" s="176" t="s">
        <v>49</v>
      </c>
      <c r="B26" s="177">
        <v>2021</v>
      </c>
      <c r="C26" s="218">
        <v>122767</v>
      </c>
      <c r="D26" s="209">
        <v>165161</v>
      </c>
      <c r="E26" s="209">
        <v>24141</v>
      </c>
      <c r="F26" s="209">
        <v>5565</v>
      </c>
      <c r="G26" s="209">
        <v>3095</v>
      </c>
      <c r="H26" s="180">
        <v>3602</v>
      </c>
      <c r="I26" s="180">
        <v>324331</v>
      </c>
      <c r="J26" s="218">
        <v>168785</v>
      </c>
      <c r="K26" s="209">
        <v>98336</v>
      </c>
      <c r="L26" s="209">
        <v>59948</v>
      </c>
      <c r="M26" s="209">
        <v>129</v>
      </c>
      <c r="N26" s="180">
        <v>33324</v>
      </c>
      <c r="O26" s="180">
        <v>360522</v>
      </c>
      <c r="P26" s="181">
        <v>684853</v>
      </c>
    </row>
    <row r="27" spans="1:16" ht="15" customHeight="1">
      <c r="A27" s="210" t="s">
        <v>52</v>
      </c>
      <c r="B27" s="183">
        <v>2021</v>
      </c>
      <c r="C27" s="220">
        <v>2387791</v>
      </c>
      <c r="D27" s="213">
        <v>675718</v>
      </c>
      <c r="E27" s="213">
        <v>140162</v>
      </c>
      <c r="F27" s="213">
        <v>34276</v>
      </c>
      <c r="G27" s="213">
        <v>14093</v>
      </c>
      <c r="H27" s="186">
        <v>11630</v>
      </c>
      <c r="I27" s="186">
        <v>3263670</v>
      </c>
      <c r="J27" s="220">
        <v>364973</v>
      </c>
      <c r="K27" s="213">
        <v>181945</v>
      </c>
      <c r="L27" s="213">
        <v>91521</v>
      </c>
      <c r="M27" s="213">
        <v>1335</v>
      </c>
      <c r="N27" s="186">
        <v>165636</v>
      </c>
      <c r="O27" s="186">
        <v>805410</v>
      </c>
      <c r="P27" s="187">
        <v>4069080</v>
      </c>
    </row>
    <row r="28" spans="1:16" ht="15" customHeight="1">
      <c r="A28" s="210" t="s">
        <v>53</v>
      </c>
      <c r="B28" s="183">
        <v>2021</v>
      </c>
      <c r="C28" s="220">
        <v>148862</v>
      </c>
      <c r="D28" s="213">
        <v>603136</v>
      </c>
      <c r="E28" s="213">
        <v>188374</v>
      </c>
      <c r="F28" s="213">
        <v>52932</v>
      </c>
      <c r="G28" s="213">
        <v>22002</v>
      </c>
      <c r="H28" s="186">
        <v>5003</v>
      </c>
      <c r="I28" s="186">
        <v>1020309</v>
      </c>
      <c r="J28" s="220">
        <v>48032</v>
      </c>
      <c r="K28" s="213">
        <v>72778</v>
      </c>
      <c r="L28" s="213">
        <v>21324</v>
      </c>
      <c r="M28" s="213">
        <v>818</v>
      </c>
      <c r="N28" s="186">
        <v>107922</v>
      </c>
      <c r="O28" s="186">
        <v>250874</v>
      </c>
      <c r="P28" s="187">
        <v>1271183</v>
      </c>
    </row>
    <row r="29" spans="1:16" ht="15" customHeight="1">
      <c r="A29" s="188" t="s">
        <v>54</v>
      </c>
      <c r="B29" s="189">
        <v>2021</v>
      </c>
      <c r="C29" s="214">
        <v>2659420</v>
      </c>
      <c r="D29" s="216">
        <v>1444015</v>
      </c>
      <c r="E29" s="216">
        <v>352677</v>
      </c>
      <c r="F29" s="216">
        <v>92773</v>
      </c>
      <c r="G29" s="216">
        <v>39190</v>
      </c>
      <c r="H29" s="192">
        <v>20235</v>
      </c>
      <c r="I29" s="192">
        <v>4608310</v>
      </c>
      <c r="J29" s="214">
        <v>581790</v>
      </c>
      <c r="K29" s="216">
        <v>353059</v>
      </c>
      <c r="L29" s="216">
        <v>172793</v>
      </c>
      <c r="M29" s="216">
        <v>2282</v>
      </c>
      <c r="N29" s="192">
        <v>306885</v>
      </c>
      <c r="O29" s="192">
        <v>1416809</v>
      </c>
      <c r="P29" s="193">
        <v>6025119</v>
      </c>
    </row>
    <row r="30" spans="1:16" ht="15" customHeight="1">
      <c r="A30" s="176" t="s">
        <v>49</v>
      </c>
      <c r="B30" s="177">
        <v>2022</v>
      </c>
      <c r="C30" s="218">
        <v>122902</v>
      </c>
      <c r="D30" s="209">
        <v>229840</v>
      </c>
      <c r="E30" s="209">
        <v>31488</v>
      </c>
      <c r="F30" s="209">
        <v>7274</v>
      </c>
      <c r="G30" s="209">
        <v>3779</v>
      </c>
      <c r="H30" s="180">
        <v>2792</v>
      </c>
      <c r="I30" s="180">
        <v>398075</v>
      </c>
      <c r="J30" s="218">
        <v>153457</v>
      </c>
      <c r="K30" s="209">
        <v>68201</v>
      </c>
      <c r="L30" s="209">
        <v>65049</v>
      </c>
      <c r="M30" s="209">
        <v>100</v>
      </c>
      <c r="N30" s="180">
        <v>35616</v>
      </c>
      <c r="O30" s="180">
        <v>322423</v>
      </c>
      <c r="P30" s="181">
        <v>720498</v>
      </c>
    </row>
    <row r="31" spans="1:16" ht="15" customHeight="1">
      <c r="A31" s="210" t="s">
        <v>52</v>
      </c>
      <c r="B31" s="183">
        <v>2022</v>
      </c>
      <c r="C31" s="220">
        <v>3432148</v>
      </c>
      <c r="D31" s="213">
        <v>745946</v>
      </c>
      <c r="E31" s="213">
        <v>152429</v>
      </c>
      <c r="F31" s="213">
        <v>34449</v>
      </c>
      <c r="G31" s="213">
        <v>15066</v>
      </c>
      <c r="H31" s="186">
        <v>9246</v>
      </c>
      <c r="I31" s="186">
        <v>4389284</v>
      </c>
      <c r="J31" s="220">
        <v>429178</v>
      </c>
      <c r="K31" s="213">
        <v>114083</v>
      </c>
      <c r="L31" s="213">
        <v>146948</v>
      </c>
      <c r="M31" s="213">
        <v>1152</v>
      </c>
      <c r="N31" s="186">
        <v>173139</v>
      </c>
      <c r="O31" s="186">
        <v>864500</v>
      </c>
      <c r="P31" s="187">
        <v>5253784</v>
      </c>
    </row>
    <row r="32" spans="1:16" ht="15" customHeight="1">
      <c r="A32" s="210" t="s">
        <v>53</v>
      </c>
      <c r="B32" s="183">
        <v>2022</v>
      </c>
      <c r="C32" s="220">
        <v>450793</v>
      </c>
      <c r="D32" s="213">
        <v>623579</v>
      </c>
      <c r="E32" s="213">
        <v>177616</v>
      </c>
      <c r="F32" s="213">
        <v>44928</v>
      </c>
      <c r="G32" s="213">
        <v>17288</v>
      </c>
      <c r="H32" s="186">
        <v>3949</v>
      </c>
      <c r="I32" s="186">
        <v>1318153</v>
      </c>
      <c r="J32" s="220">
        <v>59585</v>
      </c>
      <c r="K32" s="213">
        <v>59241</v>
      </c>
      <c r="L32" s="213">
        <v>42178</v>
      </c>
      <c r="M32" s="213">
        <v>908</v>
      </c>
      <c r="N32" s="186">
        <v>123272</v>
      </c>
      <c r="O32" s="186">
        <v>285184</v>
      </c>
      <c r="P32" s="187">
        <v>1603337</v>
      </c>
    </row>
    <row r="33" spans="1:16" ht="15" customHeight="1">
      <c r="A33" s="188" t="s">
        <v>54</v>
      </c>
      <c r="B33" s="189">
        <v>2022</v>
      </c>
      <c r="C33" s="214">
        <v>4005843</v>
      </c>
      <c r="D33" s="216">
        <v>1599365</v>
      </c>
      <c r="E33" s="216">
        <v>361533</v>
      </c>
      <c r="F33" s="216">
        <v>86651</v>
      </c>
      <c r="G33" s="216">
        <v>36133</v>
      </c>
      <c r="H33" s="192">
        <v>15987</v>
      </c>
      <c r="I33" s="192">
        <v>6105512</v>
      </c>
      <c r="J33" s="214">
        <v>642220</v>
      </c>
      <c r="K33" s="216">
        <v>241525</v>
      </c>
      <c r="L33" s="216">
        <v>254175</v>
      </c>
      <c r="M33" s="216">
        <v>2160</v>
      </c>
      <c r="N33" s="192">
        <v>332027</v>
      </c>
      <c r="O33" s="192">
        <v>1472107</v>
      </c>
      <c r="P33" s="193">
        <v>7577619</v>
      </c>
    </row>
    <row r="34" spans="1:16" ht="15" customHeight="1">
      <c r="A34" s="176" t="s">
        <v>49</v>
      </c>
      <c r="B34" s="177">
        <v>2023</v>
      </c>
      <c r="C34" s="218">
        <v>181820</v>
      </c>
      <c r="D34" s="209">
        <v>240027</v>
      </c>
      <c r="E34" s="209">
        <v>33247</v>
      </c>
      <c r="F34" s="209">
        <v>8295</v>
      </c>
      <c r="G34" s="209">
        <v>4423</v>
      </c>
      <c r="H34" s="180">
        <v>1947</v>
      </c>
      <c r="I34" s="180">
        <v>469759</v>
      </c>
      <c r="J34" s="218">
        <v>139803</v>
      </c>
      <c r="K34" s="209">
        <v>52594</v>
      </c>
      <c r="L34" s="209">
        <v>69430</v>
      </c>
      <c r="M34" s="209">
        <v>106</v>
      </c>
      <c r="N34" s="180">
        <v>36571</v>
      </c>
      <c r="O34" s="180">
        <v>298504</v>
      </c>
      <c r="P34" s="181">
        <v>768263</v>
      </c>
    </row>
    <row r="35" spans="1:16" ht="15" customHeight="1">
      <c r="A35" s="210" t="s">
        <v>52</v>
      </c>
      <c r="B35" s="183">
        <v>2023</v>
      </c>
      <c r="C35" s="220">
        <v>3852111</v>
      </c>
      <c r="D35" s="213">
        <v>673564</v>
      </c>
      <c r="E35" s="213">
        <v>139825</v>
      </c>
      <c r="F35" s="213">
        <v>32857</v>
      </c>
      <c r="G35" s="213">
        <v>15420</v>
      </c>
      <c r="H35" s="186">
        <v>10107</v>
      </c>
      <c r="I35" s="186">
        <v>4723884</v>
      </c>
      <c r="J35" s="220">
        <v>503681</v>
      </c>
      <c r="K35" s="213">
        <v>98168</v>
      </c>
      <c r="L35" s="213">
        <v>172769</v>
      </c>
      <c r="M35" s="213">
        <v>1269</v>
      </c>
      <c r="N35" s="186">
        <v>181822</v>
      </c>
      <c r="O35" s="186">
        <v>957709</v>
      </c>
      <c r="P35" s="187">
        <v>5681593</v>
      </c>
    </row>
    <row r="36" spans="1:16" ht="15" customHeight="1">
      <c r="A36" s="210" t="s">
        <v>53</v>
      </c>
      <c r="B36" s="183">
        <v>2023</v>
      </c>
      <c r="C36" s="220">
        <v>774513</v>
      </c>
      <c r="D36" s="213">
        <v>588751</v>
      </c>
      <c r="E36" s="213">
        <v>167949</v>
      </c>
      <c r="F36" s="213">
        <v>42546</v>
      </c>
      <c r="G36" s="213">
        <v>16710</v>
      </c>
      <c r="H36" s="186">
        <v>4008</v>
      </c>
      <c r="I36" s="186">
        <v>1594477</v>
      </c>
      <c r="J36" s="220">
        <v>58486</v>
      </c>
      <c r="K36" s="213">
        <v>54130</v>
      </c>
      <c r="L36" s="213">
        <v>47908</v>
      </c>
      <c r="M36" s="213">
        <v>774</v>
      </c>
      <c r="N36" s="186">
        <v>138338</v>
      </c>
      <c r="O36" s="186">
        <v>299636</v>
      </c>
      <c r="P36" s="187">
        <v>1894113</v>
      </c>
    </row>
    <row r="37" spans="1:16" ht="15" customHeight="1">
      <c r="A37" s="188" t="s">
        <v>54</v>
      </c>
      <c r="B37" s="189">
        <v>2023</v>
      </c>
      <c r="C37" s="214">
        <v>4808445</v>
      </c>
      <c r="D37" s="216">
        <v>1502342</v>
      </c>
      <c r="E37" s="216">
        <v>341021</v>
      </c>
      <c r="F37" s="216">
        <v>83698</v>
      </c>
      <c r="G37" s="216">
        <v>36553</v>
      </c>
      <c r="H37" s="192">
        <v>16062</v>
      </c>
      <c r="I37" s="192">
        <v>6788121</v>
      </c>
      <c r="J37" s="214">
        <v>701970</v>
      </c>
      <c r="K37" s="216">
        <v>204893</v>
      </c>
      <c r="L37" s="216">
        <v>290107</v>
      </c>
      <c r="M37" s="216">
        <v>2149</v>
      </c>
      <c r="N37" s="192">
        <v>356731</v>
      </c>
      <c r="O37" s="192">
        <v>1555850</v>
      </c>
      <c r="P37" s="193">
        <v>8343971</v>
      </c>
    </row>
    <row r="38" spans="1:16" ht="15" customHeight="1">
      <c r="A38" s="176" t="s">
        <v>49</v>
      </c>
      <c r="B38" s="177">
        <v>2024</v>
      </c>
      <c r="C38" s="218">
        <v>310919</v>
      </c>
      <c r="D38" s="209">
        <v>188340</v>
      </c>
      <c r="E38" s="209">
        <v>27695</v>
      </c>
      <c r="F38" s="209">
        <v>7488</v>
      </c>
      <c r="G38" s="209">
        <v>3976</v>
      </c>
      <c r="H38" s="180">
        <v>2213</v>
      </c>
      <c r="I38" s="180">
        <v>540631</v>
      </c>
      <c r="J38" s="218">
        <v>127111</v>
      </c>
      <c r="K38" s="209">
        <v>53685</v>
      </c>
      <c r="L38" s="209">
        <v>79854</v>
      </c>
      <c r="M38" s="209">
        <v>119</v>
      </c>
      <c r="N38" s="180">
        <v>39759</v>
      </c>
      <c r="O38" s="180">
        <v>300528</v>
      </c>
      <c r="P38" s="181">
        <v>841159</v>
      </c>
    </row>
    <row r="39" spans="1:16" ht="15" customHeight="1">
      <c r="A39" s="210" t="s">
        <v>52</v>
      </c>
      <c r="B39" s="183">
        <v>2024</v>
      </c>
      <c r="C39" s="220">
        <v>4277110</v>
      </c>
      <c r="D39" s="213">
        <v>652719</v>
      </c>
      <c r="E39" s="213">
        <v>141260</v>
      </c>
      <c r="F39" s="213">
        <v>34215</v>
      </c>
      <c r="G39" s="213">
        <v>17519</v>
      </c>
      <c r="H39" s="186">
        <v>10186</v>
      </c>
      <c r="I39" s="186">
        <v>5133009</v>
      </c>
      <c r="J39" s="220">
        <v>536831</v>
      </c>
      <c r="K39" s="213">
        <v>98015</v>
      </c>
      <c r="L39" s="213">
        <v>190258</v>
      </c>
      <c r="M39" s="213">
        <v>1450</v>
      </c>
      <c r="N39" s="186">
        <v>195759</v>
      </c>
      <c r="O39" s="186">
        <v>1022313</v>
      </c>
      <c r="P39" s="187">
        <v>6155322</v>
      </c>
    </row>
    <row r="40" spans="1:16" ht="15" customHeight="1">
      <c r="A40" s="210" t="s">
        <v>53</v>
      </c>
      <c r="B40" s="183">
        <v>2024</v>
      </c>
      <c r="C40" s="220">
        <v>1099152</v>
      </c>
      <c r="D40" s="213">
        <v>598051</v>
      </c>
      <c r="E40" s="213">
        <v>188724</v>
      </c>
      <c r="F40" s="213">
        <v>49763</v>
      </c>
      <c r="G40" s="213">
        <v>18823</v>
      </c>
      <c r="H40" s="186">
        <v>3924</v>
      </c>
      <c r="I40" s="186">
        <v>1958438</v>
      </c>
      <c r="J40" s="220">
        <v>50822</v>
      </c>
      <c r="K40" s="213">
        <v>46359</v>
      </c>
      <c r="L40" s="213">
        <v>51291</v>
      </c>
      <c r="M40" s="213">
        <v>1168</v>
      </c>
      <c r="N40" s="186">
        <v>139051</v>
      </c>
      <c r="O40" s="186">
        <v>288691</v>
      </c>
      <c r="P40" s="187">
        <v>2247128</v>
      </c>
    </row>
    <row r="41" spans="1:16" ht="15" customHeight="1">
      <c r="A41" s="188" t="s">
        <v>54</v>
      </c>
      <c r="B41" s="189">
        <v>2024</v>
      </c>
      <c r="C41" s="214">
        <v>5687181</v>
      </c>
      <c r="D41" s="216">
        <v>1439110</v>
      </c>
      <c r="E41" s="216">
        <v>357679</v>
      </c>
      <c r="F41" s="216">
        <v>91466</v>
      </c>
      <c r="G41" s="216">
        <v>40318</v>
      </c>
      <c r="H41" s="192">
        <v>16323</v>
      </c>
      <c r="I41" s="192">
        <v>7632077</v>
      </c>
      <c r="J41" s="214">
        <v>714764</v>
      </c>
      <c r="K41" s="216">
        <v>198059</v>
      </c>
      <c r="L41" s="216">
        <v>321414</v>
      </c>
      <c r="M41" s="216">
        <v>2737</v>
      </c>
      <c r="N41" s="192">
        <v>374573</v>
      </c>
      <c r="O41" s="192">
        <v>1611547</v>
      </c>
      <c r="P41" s="193">
        <v>9243624</v>
      </c>
    </row>
    <row r="42" spans="1:16" ht="15" customHeight="1">
      <c r="A42" s="176" t="s">
        <v>49</v>
      </c>
      <c r="B42" s="177">
        <v>2025</v>
      </c>
      <c r="C42" s="218">
        <v>430085</v>
      </c>
      <c r="D42" s="209">
        <v>245186</v>
      </c>
      <c r="E42" s="209">
        <v>43373</v>
      </c>
      <c r="F42" s="209">
        <v>12191</v>
      </c>
      <c r="G42" s="209">
        <v>5965</v>
      </c>
      <c r="H42" s="180">
        <v>2365</v>
      </c>
      <c r="I42" s="180">
        <v>739165</v>
      </c>
      <c r="J42" s="218">
        <v>121147</v>
      </c>
      <c r="K42" s="209">
        <v>56932</v>
      </c>
      <c r="L42" s="209">
        <v>81056</v>
      </c>
      <c r="M42" s="209">
        <v>129</v>
      </c>
      <c r="N42" s="180">
        <v>45756</v>
      </c>
      <c r="O42" s="180">
        <v>305020</v>
      </c>
      <c r="P42" s="181">
        <v>1044185</v>
      </c>
    </row>
    <row r="43" spans="1:16" ht="15" customHeight="1">
      <c r="A43" s="210" t="s">
        <v>52</v>
      </c>
      <c r="B43" s="183">
        <v>2025</v>
      </c>
      <c r="C43" s="220">
        <v>4560822</v>
      </c>
      <c r="D43" s="213">
        <v>613871</v>
      </c>
      <c r="E43" s="213">
        <v>132115</v>
      </c>
      <c r="F43" s="213">
        <v>33058</v>
      </c>
      <c r="G43" s="213">
        <v>16456</v>
      </c>
      <c r="H43" s="186">
        <v>10882</v>
      </c>
      <c r="I43" s="186">
        <v>5367204</v>
      </c>
      <c r="J43" s="220">
        <v>587963</v>
      </c>
      <c r="K43" s="213">
        <v>98932</v>
      </c>
      <c r="L43" s="213">
        <v>179042</v>
      </c>
      <c r="M43" s="213">
        <v>1453</v>
      </c>
      <c r="N43" s="186">
        <v>197961</v>
      </c>
      <c r="O43" s="186">
        <v>1065351</v>
      </c>
      <c r="P43" s="187">
        <v>6432555</v>
      </c>
    </row>
    <row r="44" spans="1:16" ht="15" customHeight="1">
      <c r="A44" s="210" t="s">
        <v>53</v>
      </c>
      <c r="B44" s="183">
        <v>2025</v>
      </c>
      <c r="C44" s="220">
        <v>1478501</v>
      </c>
      <c r="D44" s="213">
        <v>566629</v>
      </c>
      <c r="E44" s="213">
        <v>172452</v>
      </c>
      <c r="F44" s="213">
        <v>47264</v>
      </c>
      <c r="G44" s="213">
        <v>17810</v>
      </c>
      <c r="H44" s="186">
        <v>3941</v>
      </c>
      <c r="I44" s="186">
        <v>2286597</v>
      </c>
      <c r="J44" s="220">
        <v>53129</v>
      </c>
      <c r="K44" s="213">
        <v>49857</v>
      </c>
      <c r="L44" s="213">
        <v>51110</v>
      </c>
      <c r="M44" s="213">
        <v>933</v>
      </c>
      <c r="N44" s="186">
        <v>141600</v>
      </c>
      <c r="O44" s="186">
        <v>296629</v>
      </c>
      <c r="P44" s="187">
        <v>2583226</v>
      </c>
    </row>
    <row r="45" spans="1:16" ht="15" customHeight="1">
      <c r="A45" s="188" t="s">
        <v>54</v>
      </c>
      <c r="B45" s="189">
        <v>2025</v>
      </c>
      <c r="C45" s="214">
        <v>6469408</v>
      </c>
      <c r="D45" s="216">
        <v>1425686</v>
      </c>
      <c r="E45" s="216">
        <v>347940</v>
      </c>
      <c r="F45" s="216">
        <v>92513</v>
      </c>
      <c r="G45" s="216">
        <v>40231</v>
      </c>
      <c r="H45" s="192">
        <v>17188</v>
      </c>
      <c r="I45" s="192">
        <v>8392966</v>
      </c>
      <c r="J45" s="214">
        <v>762239</v>
      </c>
      <c r="K45" s="216">
        <v>205721</v>
      </c>
      <c r="L45" s="216">
        <v>311279</v>
      </c>
      <c r="M45" s="216">
        <v>2515</v>
      </c>
      <c r="N45" s="192">
        <v>385317</v>
      </c>
      <c r="O45" s="192">
        <v>1667071</v>
      </c>
      <c r="P45" s="193">
        <v>10060037</v>
      </c>
    </row>
    <row r="46" spans="1:16" s="3" customFormat="1" ht="17.45" customHeight="1">
      <c r="A46" s="283" t="s">
        <v>118</v>
      </c>
      <c r="B46" s="325"/>
      <c r="C46" s="325"/>
      <c r="D46" s="325"/>
      <c r="E46" s="325"/>
      <c r="F46" s="325"/>
      <c r="G46" s="325"/>
      <c r="H46" s="325"/>
      <c r="I46" s="325"/>
      <c r="J46" s="325"/>
      <c r="K46" s="325"/>
      <c r="L46" s="325"/>
      <c r="M46" s="325"/>
      <c r="N46" s="325"/>
      <c r="O46" s="325"/>
      <c r="P46" s="326"/>
    </row>
    <row r="47" spans="1:16" s="3" customFormat="1" ht="17.45" customHeight="1">
      <c r="A47" s="329" t="s">
        <v>56</v>
      </c>
      <c r="B47" s="330"/>
      <c r="C47" s="330"/>
      <c r="D47" s="330"/>
      <c r="E47" s="330"/>
      <c r="F47" s="330"/>
      <c r="G47" s="330"/>
      <c r="H47" s="330"/>
      <c r="I47" s="330"/>
      <c r="J47" s="330"/>
      <c r="K47" s="330"/>
      <c r="L47" s="330"/>
      <c r="M47" s="330"/>
      <c r="N47" s="330"/>
      <c r="O47" s="330"/>
      <c r="P47" s="331"/>
    </row>
    <row r="48" spans="1:16" s="2" customFormat="1" ht="17.45" customHeight="1">
      <c r="A48" s="332" t="s">
        <v>119</v>
      </c>
      <c r="B48" s="333"/>
      <c r="C48" s="333"/>
      <c r="D48" s="333"/>
      <c r="E48" s="333"/>
      <c r="F48" s="333"/>
      <c r="G48" s="333"/>
      <c r="H48" s="333"/>
      <c r="I48" s="333"/>
      <c r="J48" s="333"/>
      <c r="K48" s="333"/>
      <c r="L48" s="333"/>
      <c r="M48" s="333"/>
      <c r="N48" s="333"/>
      <c r="O48" s="333"/>
      <c r="P48" s="334"/>
    </row>
    <row r="49" spans="1:16">
      <c r="A49" s="93"/>
      <c r="B49" s="194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</row>
    <row r="50" spans="1:16">
      <c r="A50" s="300" t="s">
        <v>120</v>
      </c>
      <c r="B50" s="300"/>
      <c r="C50" s="300"/>
      <c r="D50" s="300"/>
      <c r="E50" s="300"/>
      <c r="F50" s="300"/>
      <c r="G50" s="300"/>
      <c r="H50" s="300"/>
      <c r="I50" s="300"/>
      <c r="J50" s="300"/>
      <c r="K50" s="300"/>
      <c r="L50" s="300"/>
      <c r="M50" s="300"/>
      <c r="N50" s="300"/>
      <c r="O50" s="300"/>
      <c r="P50" s="300"/>
    </row>
    <row r="51" spans="1:16" s="9" customFormat="1" ht="12.75" customHeight="1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</row>
    <row r="52" spans="1:16" s="10" customFormat="1" ht="12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</row>
    <row r="53" spans="1:16" s="9" customFormat="1">
      <c r="A53" s="47" t="s">
        <v>58</v>
      </c>
      <c r="B53" s="48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</row>
  </sheetData>
  <mergeCells count="12">
    <mergeCell ref="A48:P48"/>
    <mergeCell ref="A50:P50"/>
    <mergeCell ref="A4:A5"/>
    <mergeCell ref="B4:B5"/>
    <mergeCell ref="C4:I4"/>
    <mergeCell ref="J4:O4"/>
    <mergeCell ref="P4:P5"/>
    <mergeCell ref="A1:P1"/>
    <mergeCell ref="A2:P2"/>
    <mergeCell ref="A3:P3"/>
    <mergeCell ref="A46:P46"/>
    <mergeCell ref="A47:P47"/>
  </mergeCells>
  <hyperlinks>
    <hyperlink ref="A53" location="index!A1" display="Retour à l'index" xr:uid="{00000000-0004-0000-0C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fitToHeight="2" orientation="landscape" r:id="rId1"/>
  <headerFooter scaleWithDoc="0">
    <oddHeader>&amp;LVerkeersveiligheid en vastgestelde verkeersinbreuken&amp;CVEILIGHEID</oddHeader>
    <oddFooter>&amp;C&amp;P/&amp;N&amp;R© BISA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4"/>
  <dimension ref="A1:M73"/>
  <sheetViews>
    <sheetView showGridLines="0" topLeftCell="A4" zoomScale="80" zoomScaleNormal="80" zoomScaleSheetLayoutView="85" workbookViewId="0">
      <selection sqref="A1:M1"/>
    </sheetView>
  </sheetViews>
  <sheetFormatPr baseColWidth="10" defaultColWidth="11.42578125" defaultRowHeight="15"/>
  <cols>
    <col min="1" max="1" width="33" style="15" customWidth="1"/>
    <col min="2" max="2" width="9" style="16" customWidth="1"/>
    <col min="3" max="5" width="10.7109375" style="15" customWidth="1"/>
    <col min="6" max="12" width="13.28515625" style="15" customWidth="1"/>
    <col min="13" max="13" width="10.7109375" style="15" customWidth="1"/>
    <col min="14" max="16384" width="11.42578125" style="15"/>
  </cols>
  <sheetData>
    <row r="1" spans="1:13" s="2" customFormat="1" ht="20.45" customHeight="1">
      <c r="A1" s="316" t="s">
        <v>151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8"/>
    </row>
    <row r="2" spans="1:13" s="2" customFormat="1" ht="19.899999999999999" customHeight="1">
      <c r="A2" s="277" t="s">
        <v>46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9"/>
    </row>
    <row r="3" spans="1:13" s="1" customFormat="1" ht="20.45" customHeight="1">
      <c r="A3" s="280" t="s">
        <v>11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2"/>
    </row>
    <row r="4" spans="1:13" ht="24.6" customHeight="1">
      <c r="A4" s="338"/>
      <c r="B4" s="338"/>
      <c r="C4" s="339" t="s">
        <v>126</v>
      </c>
      <c r="D4" s="340"/>
      <c r="E4" s="340"/>
      <c r="F4" s="340"/>
      <c r="G4" s="340"/>
      <c r="H4" s="340"/>
      <c r="I4" s="340"/>
      <c r="J4" s="340"/>
      <c r="K4" s="340"/>
      <c r="L4" s="340"/>
      <c r="M4" s="341"/>
    </row>
    <row r="5" spans="1:13" ht="19.899999999999999" customHeight="1">
      <c r="A5" s="338"/>
      <c r="B5" s="338"/>
      <c r="C5" s="327" t="s">
        <v>152</v>
      </c>
      <c r="D5" s="328"/>
      <c r="E5" s="328"/>
      <c r="F5" s="327" t="s">
        <v>153</v>
      </c>
      <c r="G5" s="328"/>
      <c r="H5" s="328"/>
      <c r="I5" s="328"/>
      <c r="J5" s="328"/>
      <c r="K5" s="328"/>
      <c r="L5" s="328"/>
      <c r="M5" s="296" t="s">
        <v>64</v>
      </c>
    </row>
    <row r="6" spans="1:13" ht="45">
      <c r="A6" s="338"/>
      <c r="B6" s="335"/>
      <c r="C6" s="221" t="s">
        <v>87</v>
      </c>
      <c r="D6" s="221" t="s">
        <v>88</v>
      </c>
      <c r="E6" s="222" t="s">
        <v>89</v>
      </c>
      <c r="F6" s="221" t="s">
        <v>154</v>
      </c>
      <c r="G6" s="221" t="s">
        <v>155</v>
      </c>
      <c r="H6" s="221" t="s">
        <v>156</v>
      </c>
      <c r="I6" s="221" t="s">
        <v>157</v>
      </c>
      <c r="J6" s="221" t="s">
        <v>158</v>
      </c>
      <c r="K6" s="223" t="s">
        <v>159</v>
      </c>
      <c r="L6" s="221" t="s">
        <v>89</v>
      </c>
      <c r="M6" s="335"/>
    </row>
    <row r="7" spans="1:13">
      <c r="A7" s="224" t="s">
        <v>49</v>
      </c>
      <c r="B7" s="225">
        <v>2019</v>
      </c>
      <c r="C7" s="226">
        <v>3148</v>
      </c>
      <c r="D7" s="227">
        <v>646</v>
      </c>
      <c r="E7" s="228">
        <v>111</v>
      </c>
      <c r="F7" s="226">
        <v>58</v>
      </c>
      <c r="G7" s="227">
        <v>1219</v>
      </c>
      <c r="H7" s="227">
        <v>1110</v>
      </c>
      <c r="I7" s="227">
        <v>758</v>
      </c>
      <c r="J7" s="227">
        <v>490</v>
      </c>
      <c r="K7" s="227">
        <v>269</v>
      </c>
      <c r="L7" s="229">
        <v>1</v>
      </c>
      <c r="M7" s="230">
        <v>3905</v>
      </c>
    </row>
    <row r="8" spans="1:13">
      <c r="A8" s="231" t="s">
        <v>52</v>
      </c>
      <c r="B8" s="232">
        <v>2019</v>
      </c>
      <c r="C8" s="233">
        <v>23471</v>
      </c>
      <c r="D8" s="234">
        <v>5338</v>
      </c>
      <c r="E8" s="235">
        <v>506</v>
      </c>
      <c r="F8" s="233">
        <v>654</v>
      </c>
      <c r="G8" s="234">
        <v>6862</v>
      </c>
      <c r="H8" s="234">
        <v>6959</v>
      </c>
      <c r="I8" s="234">
        <v>6558</v>
      </c>
      <c r="J8" s="234">
        <v>5286</v>
      </c>
      <c r="K8" s="234">
        <v>2970</v>
      </c>
      <c r="L8" s="236">
        <v>26</v>
      </c>
      <c r="M8" s="237">
        <v>29315</v>
      </c>
    </row>
    <row r="9" spans="1:13">
      <c r="A9" s="231" t="s">
        <v>53</v>
      </c>
      <c r="B9" s="232">
        <v>2019</v>
      </c>
      <c r="C9" s="233">
        <v>15095</v>
      </c>
      <c r="D9" s="234">
        <v>2693</v>
      </c>
      <c r="E9" s="235">
        <v>274</v>
      </c>
      <c r="F9" s="233">
        <v>416</v>
      </c>
      <c r="G9" s="234">
        <v>4388</v>
      </c>
      <c r="H9" s="234">
        <v>4204</v>
      </c>
      <c r="I9" s="234">
        <v>4084</v>
      </c>
      <c r="J9" s="234">
        <v>3207</v>
      </c>
      <c r="K9" s="234">
        <v>1753</v>
      </c>
      <c r="L9" s="236">
        <v>10</v>
      </c>
      <c r="M9" s="237">
        <v>18062</v>
      </c>
    </row>
    <row r="10" spans="1:13">
      <c r="A10" s="238" t="s">
        <v>54</v>
      </c>
      <c r="B10" s="239">
        <v>2019</v>
      </c>
      <c r="C10" s="240">
        <v>41715</v>
      </c>
      <c r="D10" s="241">
        <v>8677</v>
      </c>
      <c r="E10" s="242">
        <v>891</v>
      </c>
      <c r="F10" s="240">
        <v>1128</v>
      </c>
      <c r="G10" s="241">
        <v>12469</v>
      </c>
      <c r="H10" s="241">
        <v>12273</v>
      </c>
      <c r="I10" s="241">
        <v>11400</v>
      </c>
      <c r="J10" s="241">
        <v>8984</v>
      </c>
      <c r="K10" s="241">
        <v>4992</v>
      </c>
      <c r="L10" s="243">
        <v>37</v>
      </c>
      <c r="M10" s="244">
        <v>51283</v>
      </c>
    </row>
    <row r="11" spans="1:13">
      <c r="A11" s="224" t="s">
        <v>49</v>
      </c>
      <c r="B11" s="225">
        <v>2020</v>
      </c>
      <c r="C11" s="226">
        <v>2485</v>
      </c>
      <c r="D11" s="227">
        <v>395</v>
      </c>
      <c r="E11" s="228">
        <v>72</v>
      </c>
      <c r="F11" s="226">
        <v>49</v>
      </c>
      <c r="G11" s="227">
        <v>897</v>
      </c>
      <c r="H11" s="227">
        <v>843</v>
      </c>
      <c r="I11" s="227">
        <v>632</v>
      </c>
      <c r="J11" s="227">
        <v>360</v>
      </c>
      <c r="K11" s="227">
        <v>166</v>
      </c>
      <c r="L11" s="229">
        <v>5</v>
      </c>
      <c r="M11" s="230">
        <v>2952</v>
      </c>
    </row>
    <row r="12" spans="1:13">
      <c r="A12" s="231" t="s">
        <v>52</v>
      </c>
      <c r="B12" s="232">
        <v>2020</v>
      </c>
      <c r="C12" s="233">
        <v>13401</v>
      </c>
      <c r="D12" s="234">
        <v>2837</v>
      </c>
      <c r="E12" s="235">
        <v>275</v>
      </c>
      <c r="F12" s="233">
        <v>389</v>
      </c>
      <c r="G12" s="234">
        <v>3801</v>
      </c>
      <c r="H12" s="234">
        <v>4220</v>
      </c>
      <c r="I12" s="234">
        <v>3666</v>
      </c>
      <c r="J12" s="234">
        <v>2870</v>
      </c>
      <c r="K12" s="234">
        <v>1559</v>
      </c>
      <c r="L12" s="236">
        <v>8</v>
      </c>
      <c r="M12" s="237">
        <v>16513</v>
      </c>
    </row>
    <row r="13" spans="1:13">
      <c r="A13" s="231" t="s">
        <v>53</v>
      </c>
      <c r="B13" s="232">
        <v>2020</v>
      </c>
      <c r="C13" s="233">
        <v>9477</v>
      </c>
      <c r="D13" s="234">
        <v>1700</v>
      </c>
      <c r="E13" s="235">
        <v>116</v>
      </c>
      <c r="F13" s="233">
        <v>272</v>
      </c>
      <c r="G13" s="234">
        <v>2955</v>
      </c>
      <c r="H13" s="234">
        <v>2866</v>
      </c>
      <c r="I13" s="234">
        <v>2476</v>
      </c>
      <c r="J13" s="234">
        <v>1742</v>
      </c>
      <c r="K13" s="234">
        <v>975</v>
      </c>
      <c r="L13" s="236">
        <v>7</v>
      </c>
      <c r="M13" s="237">
        <v>11293</v>
      </c>
    </row>
    <row r="14" spans="1:13">
      <c r="A14" s="238" t="s">
        <v>54</v>
      </c>
      <c r="B14" s="239">
        <v>2020</v>
      </c>
      <c r="C14" s="240">
        <v>25363</v>
      </c>
      <c r="D14" s="241">
        <v>4932</v>
      </c>
      <c r="E14" s="242">
        <v>463</v>
      </c>
      <c r="F14" s="240">
        <v>710</v>
      </c>
      <c r="G14" s="241">
        <v>7653</v>
      </c>
      <c r="H14" s="241">
        <v>7929</v>
      </c>
      <c r="I14" s="241">
        <v>6774</v>
      </c>
      <c r="J14" s="241">
        <v>4972</v>
      </c>
      <c r="K14" s="241">
        <v>2700</v>
      </c>
      <c r="L14" s="243">
        <v>20</v>
      </c>
      <c r="M14" s="244">
        <v>30758</v>
      </c>
    </row>
    <row r="15" spans="1:13">
      <c r="A15" s="224" t="s">
        <v>49</v>
      </c>
      <c r="B15" s="225">
        <v>2021</v>
      </c>
      <c r="C15" s="226">
        <v>2399</v>
      </c>
      <c r="D15" s="227">
        <v>379</v>
      </c>
      <c r="E15" s="228">
        <v>48</v>
      </c>
      <c r="F15" s="226">
        <v>55</v>
      </c>
      <c r="G15" s="227">
        <v>843</v>
      </c>
      <c r="H15" s="227">
        <v>862</v>
      </c>
      <c r="I15" s="227">
        <v>563</v>
      </c>
      <c r="J15" s="227">
        <v>323</v>
      </c>
      <c r="K15" s="227">
        <v>176</v>
      </c>
      <c r="L15" s="229">
        <v>4</v>
      </c>
      <c r="M15" s="230">
        <v>2826</v>
      </c>
    </row>
    <row r="16" spans="1:13">
      <c r="A16" s="231" t="s">
        <v>52</v>
      </c>
      <c r="B16" s="232">
        <v>2021</v>
      </c>
      <c r="C16" s="233">
        <v>15439</v>
      </c>
      <c r="D16" s="234">
        <v>3533</v>
      </c>
      <c r="E16" s="235">
        <v>345</v>
      </c>
      <c r="F16" s="233">
        <v>498</v>
      </c>
      <c r="G16" s="234">
        <v>4540</v>
      </c>
      <c r="H16" s="234">
        <v>4770</v>
      </c>
      <c r="I16" s="234">
        <v>4141</v>
      </c>
      <c r="J16" s="234">
        <v>3381</v>
      </c>
      <c r="K16" s="234">
        <v>1973</v>
      </c>
      <c r="L16" s="236">
        <v>14</v>
      </c>
      <c r="M16" s="237">
        <v>19317</v>
      </c>
    </row>
    <row r="17" spans="1:13">
      <c r="A17" s="231" t="s">
        <v>53</v>
      </c>
      <c r="B17" s="232">
        <v>2021</v>
      </c>
      <c r="C17" s="233">
        <v>11399</v>
      </c>
      <c r="D17" s="234">
        <v>2070</v>
      </c>
      <c r="E17" s="235">
        <v>110</v>
      </c>
      <c r="F17" s="233">
        <v>369</v>
      </c>
      <c r="G17" s="234">
        <v>3600</v>
      </c>
      <c r="H17" s="234">
        <v>3527</v>
      </c>
      <c r="I17" s="234">
        <v>2852</v>
      </c>
      <c r="J17" s="234">
        <v>2074</v>
      </c>
      <c r="K17" s="234">
        <v>1151</v>
      </c>
      <c r="L17" s="236">
        <v>6</v>
      </c>
      <c r="M17" s="237">
        <v>13579</v>
      </c>
    </row>
    <row r="18" spans="1:13">
      <c r="A18" s="238" t="s">
        <v>54</v>
      </c>
      <c r="B18" s="239">
        <v>2021</v>
      </c>
      <c r="C18" s="240">
        <v>29238</v>
      </c>
      <c r="D18" s="241">
        <v>5983</v>
      </c>
      <c r="E18" s="242">
        <v>503</v>
      </c>
      <c r="F18" s="240">
        <v>922</v>
      </c>
      <c r="G18" s="241">
        <v>8984</v>
      </c>
      <c r="H18" s="241">
        <v>9159</v>
      </c>
      <c r="I18" s="241">
        <v>7556</v>
      </c>
      <c r="J18" s="241">
        <v>5779</v>
      </c>
      <c r="K18" s="241">
        <v>3300</v>
      </c>
      <c r="L18" s="243">
        <v>24</v>
      </c>
      <c r="M18" s="244">
        <v>35724</v>
      </c>
    </row>
    <row r="19" spans="1:13">
      <c r="A19" s="224" t="s">
        <v>49</v>
      </c>
      <c r="B19" s="225">
        <v>2022</v>
      </c>
      <c r="C19" s="226">
        <v>3017</v>
      </c>
      <c r="D19" s="227">
        <v>523</v>
      </c>
      <c r="E19" s="228">
        <v>70</v>
      </c>
      <c r="F19" s="226">
        <v>77</v>
      </c>
      <c r="G19" s="227">
        <v>1040</v>
      </c>
      <c r="H19" s="227">
        <v>1042</v>
      </c>
      <c r="I19" s="227">
        <v>731</v>
      </c>
      <c r="J19" s="227">
        <v>474</v>
      </c>
      <c r="K19" s="227">
        <v>242</v>
      </c>
      <c r="L19" s="229">
        <v>4</v>
      </c>
      <c r="M19" s="230">
        <v>3610</v>
      </c>
    </row>
    <row r="20" spans="1:13">
      <c r="A20" s="231" t="s">
        <v>52</v>
      </c>
      <c r="B20" s="232">
        <v>2022</v>
      </c>
      <c r="C20" s="233">
        <v>19651</v>
      </c>
      <c r="D20" s="234">
        <v>4726</v>
      </c>
      <c r="E20" s="235">
        <v>426</v>
      </c>
      <c r="F20" s="233">
        <v>542</v>
      </c>
      <c r="G20" s="234">
        <v>5187</v>
      </c>
      <c r="H20" s="234">
        <v>6125</v>
      </c>
      <c r="I20" s="234">
        <v>5446</v>
      </c>
      <c r="J20" s="234">
        <v>4611</v>
      </c>
      <c r="K20" s="234">
        <v>2880</v>
      </c>
      <c r="L20" s="236">
        <v>12</v>
      </c>
      <c r="M20" s="237">
        <v>24803</v>
      </c>
    </row>
    <row r="21" spans="1:13">
      <c r="A21" s="231" t="s">
        <v>53</v>
      </c>
      <c r="B21" s="232">
        <v>2022</v>
      </c>
      <c r="C21" s="233">
        <v>15159</v>
      </c>
      <c r="D21" s="234">
        <v>2982</v>
      </c>
      <c r="E21" s="235">
        <v>253</v>
      </c>
      <c r="F21" s="233">
        <v>459</v>
      </c>
      <c r="G21" s="234">
        <v>4381</v>
      </c>
      <c r="H21" s="234">
        <v>4711</v>
      </c>
      <c r="I21" s="234">
        <v>3938</v>
      </c>
      <c r="J21" s="234">
        <v>3096</v>
      </c>
      <c r="K21" s="234">
        <v>1794</v>
      </c>
      <c r="L21" s="236">
        <v>15</v>
      </c>
      <c r="M21" s="237">
        <v>18394</v>
      </c>
    </row>
    <row r="22" spans="1:13">
      <c r="A22" s="238" t="s">
        <v>54</v>
      </c>
      <c r="B22" s="239">
        <v>2022</v>
      </c>
      <c r="C22" s="240">
        <v>37827</v>
      </c>
      <c r="D22" s="241">
        <v>8231</v>
      </c>
      <c r="E22" s="242">
        <v>749</v>
      </c>
      <c r="F22" s="240">
        <v>1078</v>
      </c>
      <c r="G22" s="241">
        <v>10608</v>
      </c>
      <c r="H22" s="241">
        <v>11878</v>
      </c>
      <c r="I22" s="241">
        <v>10115</v>
      </c>
      <c r="J22" s="241">
        <v>8181</v>
      </c>
      <c r="K22" s="241">
        <v>4916</v>
      </c>
      <c r="L22" s="243">
        <v>31</v>
      </c>
      <c r="M22" s="244">
        <v>46807</v>
      </c>
    </row>
    <row r="23" spans="1:13">
      <c r="A23" s="224" t="s">
        <v>49</v>
      </c>
      <c r="B23" s="225">
        <v>2023</v>
      </c>
      <c r="C23" s="226">
        <v>3100</v>
      </c>
      <c r="D23" s="227">
        <v>598</v>
      </c>
      <c r="E23" s="228">
        <v>74</v>
      </c>
      <c r="F23" s="226">
        <v>91</v>
      </c>
      <c r="G23" s="227">
        <v>1117</v>
      </c>
      <c r="H23" s="227">
        <v>1076</v>
      </c>
      <c r="I23" s="227">
        <v>764</v>
      </c>
      <c r="J23" s="227">
        <v>474</v>
      </c>
      <c r="K23" s="227">
        <v>244</v>
      </c>
      <c r="L23" s="229">
        <v>6</v>
      </c>
      <c r="M23" s="230">
        <v>3772</v>
      </c>
    </row>
    <row r="24" spans="1:13">
      <c r="A24" s="231" t="s">
        <v>52</v>
      </c>
      <c r="B24" s="232">
        <v>2023</v>
      </c>
      <c r="C24" s="233">
        <v>19162</v>
      </c>
      <c r="D24" s="234">
        <v>4533</v>
      </c>
      <c r="E24" s="235">
        <v>457</v>
      </c>
      <c r="F24" s="233">
        <v>543</v>
      </c>
      <c r="G24" s="234">
        <v>4767</v>
      </c>
      <c r="H24" s="234">
        <v>5862</v>
      </c>
      <c r="I24" s="234">
        <v>5559</v>
      </c>
      <c r="J24" s="234">
        <v>4395</v>
      </c>
      <c r="K24" s="234">
        <v>3012</v>
      </c>
      <c r="L24" s="236">
        <v>14</v>
      </c>
      <c r="M24" s="237">
        <v>24152</v>
      </c>
    </row>
    <row r="25" spans="1:13">
      <c r="A25" s="231" t="s">
        <v>53</v>
      </c>
      <c r="B25" s="232">
        <v>2023</v>
      </c>
      <c r="C25" s="233">
        <v>15318</v>
      </c>
      <c r="D25" s="234">
        <v>3234</v>
      </c>
      <c r="E25" s="235">
        <v>236</v>
      </c>
      <c r="F25" s="233">
        <v>373</v>
      </c>
      <c r="G25" s="234">
        <v>4257</v>
      </c>
      <c r="H25" s="234">
        <v>4797</v>
      </c>
      <c r="I25" s="234">
        <v>4026</v>
      </c>
      <c r="J25" s="234">
        <v>3265</v>
      </c>
      <c r="K25" s="234">
        <v>2061</v>
      </c>
      <c r="L25" s="236">
        <v>9</v>
      </c>
      <c r="M25" s="237">
        <v>18788</v>
      </c>
    </row>
    <row r="26" spans="1:13">
      <c r="A26" s="238" t="s">
        <v>54</v>
      </c>
      <c r="B26" s="239">
        <v>2023</v>
      </c>
      <c r="C26" s="240">
        <v>37580</v>
      </c>
      <c r="D26" s="241">
        <v>8365</v>
      </c>
      <c r="E26" s="242">
        <v>767</v>
      </c>
      <c r="F26" s="240">
        <v>1007</v>
      </c>
      <c r="G26" s="241">
        <v>10141</v>
      </c>
      <c r="H26" s="241">
        <v>11735</v>
      </c>
      <c r="I26" s="241">
        <v>10349</v>
      </c>
      <c r="J26" s="241">
        <v>8134</v>
      </c>
      <c r="K26" s="241">
        <v>5317</v>
      </c>
      <c r="L26" s="243">
        <v>29</v>
      </c>
      <c r="M26" s="244">
        <v>46712</v>
      </c>
    </row>
    <row r="27" spans="1:13">
      <c r="A27" s="224" t="s">
        <v>49</v>
      </c>
      <c r="B27" s="225">
        <v>2024</v>
      </c>
      <c r="C27" s="226">
        <v>2914</v>
      </c>
      <c r="D27" s="227">
        <v>547</v>
      </c>
      <c r="E27" s="228">
        <v>39</v>
      </c>
      <c r="F27" s="226">
        <v>73</v>
      </c>
      <c r="G27" s="227">
        <v>940</v>
      </c>
      <c r="H27" s="227">
        <v>1073</v>
      </c>
      <c r="I27" s="227">
        <v>722</v>
      </c>
      <c r="J27" s="227">
        <v>434</v>
      </c>
      <c r="K27" s="227">
        <v>250</v>
      </c>
      <c r="L27" s="229">
        <v>8</v>
      </c>
      <c r="M27" s="230">
        <v>3500</v>
      </c>
    </row>
    <row r="28" spans="1:13">
      <c r="A28" s="231" t="s">
        <v>52</v>
      </c>
      <c r="B28" s="232">
        <v>2024</v>
      </c>
      <c r="C28" s="233">
        <v>19583</v>
      </c>
      <c r="D28" s="234">
        <v>4968</v>
      </c>
      <c r="E28" s="235">
        <v>486</v>
      </c>
      <c r="F28" s="233">
        <v>550</v>
      </c>
      <c r="G28" s="234">
        <v>4669</v>
      </c>
      <c r="H28" s="234">
        <v>6342</v>
      </c>
      <c r="I28" s="234">
        <v>5687</v>
      </c>
      <c r="J28" s="234">
        <v>4527</v>
      </c>
      <c r="K28" s="234">
        <v>3250</v>
      </c>
      <c r="L28" s="236">
        <v>12</v>
      </c>
      <c r="M28" s="237">
        <v>25037</v>
      </c>
    </row>
    <row r="29" spans="1:13">
      <c r="A29" s="231" t="s">
        <v>53</v>
      </c>
      <c r="B29" s="232">
        <v>2024</v>
      </c>
      <c r="C29" s="233">
        <v>14601</v>
      </c>
      <c r="D29" s="234">
        <v>3367</v>
      </c>
      <c r="E29" s="235">
        <v>266</v>
      </c>
      <c r="F29" s="233">
        <v>381</v>
      </c>
      <c r="G29" s="234">
        <v>3999</v>
      </c>
      <c r="H29" s="234">
        <v>4632</v>
      </c>
      <c r="I29" s="234">
        <v>4123</v>
      </c>
      <c r="J29" s="234">
        <v>3086</v>
      </c>
      <c r="K29" s="234">
        <v>2001</v>
      </c>
      <c r="L29" s="236">
        <v>12</v>
      </c>
      <c r="M29" s="237">
        <v>18234</v>
      </c>
    </row>
    <row r="30" spans="1:13">
      <c r="A30" s="238" t="s">
        <v>54</v>
      </c>
      <c r="B30" s="239">
        <v>2024</v>
      </c>
      <c r="C30" s="240">
        <v>37098</v>
      </c>
      <c r="D30" s="241">
        <v>8882</v>
      </c>
      <c r="E30" s="242">
        <v>791</v>
      </c>
      <c r="F30" s="240">
        <v>1004</v>
      </c>
      <c r="G30" s="241">
        <v>9608</v>
      </c>
      <c r="H30" s="241">
        <v>12047</v>
      </c>
      <c r="I30" s="241">
        <v>10532</v>
      </c>
      <c r="J30" s="241">
        <v>8047</v>
      </c>
      <c r="K30" s="241">
        <v>5501</v>
      </c>
      <c r="L30" s="243">
        <v>32</v>
      </c>
      <c r="M30" s="244">
        <v>46771</v>
      </c>
    </row>
    <row r="31" spans="1:13">
      <c r="A31" s="224" t="s">
        <v>49</v>
      </c>
      <c r="B31" s="225">
        <v>2025</v>
      </c>
      <c r="C31" s="226">
        <v>2766</v>
      </c>
      <c r="D31" s="227">
        <v>540</v>
      </c>
      <c r="E31" s="228">
        <v>73</v>
      </c>
      <c r="F31" s="226">
        <v>61</v>
      </c>
      <c r="G31" s="227">
        <v>951</v>
      </c>
      <c r="H31" s="227">
        <v>986</v>
      </c>
      <c r="I31" s="227">
        <v>668</v>
      </c>
      <c r="J31" s="227">
        <v>477</v>
      </c>
      <c r="K31" s="227">
        <v>230</v>
      </c>
      <c r="L31" s="229">
        <v>6</v>
      </c>
      <c r="M31" s="230">
        <v>3379</v>
      </c>
    </row>
    <row r="32" spans="1:13">
      <c r="A32" s="231" t="s">
        <v>52</v>
      </c>
      <c r="B32" s="232">
        <v>2025</v>
      </c>
      <c r="C32" s="233">
        <v>20627</v>
      </c>
      <c r="D32" s="234">
        <v>5226</v>
      </c>
      <c r="E32" s="235">
        <v>470</v>
      </c>
      <c r="F32" s="233">
        <v>598</v>
      </c>
      <c r="G32" s="234">
        <v>4601</v>
      </c>
      <c r="H32" s="234">
        <v>6539</v>
      </c>
      <c r="I32" s="234">
        <v>6082</v>
      </c>
      <c r="J32" s="234">
        <v>4802</v>
      </c>
      <c r="K32" s="234">
        <v>3682</v>
      </c>
      <c r="L32" s="236">
        <v>19</v>
      </c>
      <c r="M32" s="237">
        <v>26323</v>
      </c>
    </row>
    <row r="33" spans="1:13">
      <c r="A33" s="231" t="s">
        <v>53</v>
      </c>
      <c r="B33" s="232">
        <v>2025</v>
      </c>
      <c r="C33" s="233">
        <v>15083</v>
      </c>
      <c r="D33" s="234">
        <v>3383</v>
      </c>
      <c r="E33" s="235">
        <v>258</v>
      </c>
      <c r="F33" s="233">
        <v>416</v>
      </c>
      <c r="G33" s="234">
        <v>3959</v>
      </c>
      <c r="H33" s="234">
        <v>4778</v>
      </c>
      <c r="I33" s="234">
        <v>4195</v>
      </c>
      <c r="J33" s="234">
        <v>3108</v>
      </c>
      <c r="K33" s="234">
        <v>2255</v>
      </c>
      <c r="L33" s="236">
        <v>13</v>
      </c>
      <c r="M33" s="237">
        <v>18724</v>
      </c>
    </row>
    <row r="34" spans="1:13">
      <c r="A34" s="238" t="s">
        <v>54</v>
      </c>
      <c r="B34" s="239">
        <v>2025</v>
      </c>
      <c r="C34" s="240">
        <v>38476</v>
      </c>
      <c r="D34" s="241">
        <v>9149</v>
      </c>
      <c r="E34" s="242">
        <v>801</v>
      </c>
      <c r="F34" s="240">
        <v>1075</v>
      </c>
      <c r="G34" s="241">
        <v>9511</v>
      </c>
      <c r="H34" s="241">
        <v>12303</v>
      </c>
      <c r="I34" s="241">
        <v>10945</v>
      </c>
      <c r="J34" s="241">
        <v>8387</v>
      </c>
      <c r="K34" s="241">
        <v>6167</v>
      </c>
      <c r="L34" s="243">
        <v>38</v>
      </c>
      <c r="M34" s="244">
        <v>48426</v>
      </c>
    </row>
    <row r="35" spans="1:13" ht="24.6" customHeight="1">
      <c r="A35" s="338"/>
      <c r="B35" s="338"/>
      <c r="C35" s="339" t="s">
        <v>127</v>
      </c>
      <c r="D35" s="340"/>
      <c r="E35" s="340"/>
      <c r="F35" s="340"/>
      <c r="G35" s="340"/>
      <c r="H35" s="340"/>
      <c r="I35" s="340"/>
      <c r="J35" s="340"/>
      <c r="K35" s="340"/>
      <c r="L35" s="340"/>
      <c r="M35" s="341"/>
    </row>
    <row r="36" spans="1:13" ht="19.899999999999999" customHeight="1">
      <c r="A36" s="338"/>
      <c r="B36" s="338"/>
      <c r="C36" s="327" t="s">
        <v>152</v>
      </c>
      <c r="D36" s="328"/>
      <c r="E36" s="328"/>
      <c r="F36" s="327" t="s">
        <v>153</v>
      </c>
      <c r="G36" s="328"/>
      <c r="H36" s="328"/>
      <c r="I36" s="328"/>
      <c r="J36" s="328"/>
      <c r="K36" s="328"/>
      <c r="L36" s="328"/>
      <c r="M36" s="296" t="s">
        <v>64</v>
      </c>
    </row>
    <row r="37" spans="1:13" ht="45">
      <c r="A37" s="338"/>
      <c r="B37" s="335"/>
      <c r="C37" s="221" t="s">
        <v>87</v>
      </c>
      <c r="D37" s="221" t="s">
        <v>88</v>
      </c>
      <c r="E37" s="222" t="s">
        <v>89</v>
      </c>
      <c r="F37" s="221" t="s">
        <v>154</v>
      </c>
      <c r="G37" s="221" t="s">
        <v>155</v>
      </c>
      <c r="H37" s="221" t="s">
        <v>156</v>
      </c>
      <c r="I37" s="221" t="s">
        <v>157</v>
      </c>
      <c r="J37" s="221" t="s">
        <v>158</v>
      </c>
      <c r="K37" s="223" t="s">
        <v>159</v>
      </c>
      <c r="L37" s="221" t="s">
        <v>89</v>
      </c>
      <c r="M37" s="335"/>
    </row>
    <row r="38" spans="1:13">
      <c r="A38" s="224" t="s">
        <v>49</v>
      </c>
      <c r="B38" s="225">
        <v>2019</v>
      </c>
      <c r="C38" s="226">
        <v>410</v>
      </c>
      <c r="D38" s="227">
        <v>12</v>
      </c>
      <c r="E38" s="228">
        <v>2</v>
      </c>
      <c r="F38" s="226">
        <v>56</v>
      </c>
      <c r="G38" s="227">
        <v>236</v>
      </c>
      <c r="H38" s="227">
        <v>98</v>
      </c>
      <c r="I38" s="227">
        <v>30</v>
      </c>
      <c r="J38" s="227">
        <v>4</v>
      </c>
      <c r="K38" s="227">
        <v>0</v>
      </c>
      <c r="L38" s="229">
        <v>0</v>
      </c>
      <c r="M38" s="230">
        <v>424</v>
      </c>
    </row>
    <row r="39" spans="1:13">
      <c r="A39" s="231" t="s">
        <v>52</v>
      </c>
      <c r="B39" s="232">
        <v>2019</v>
      </c>
      <c r="C39" s="233">
        <v>6359</v>
      </c>
      <c r="D39" s="234">
        <v>496</v>
      </c>
      <c r="E39" s="235">
        <v>93</v>
      </c>
      <c r="F39" s="233">
        <v>768</v>
      </c>
      <c r="G39" s="234">
        <v>3369</v>
      </c>
      <c r="H39" s="234">
        <v>1992</v>
      </c>
      <c r="I39" s="234">
        <v>642</v>
      </c>
      <c r="J39" s="234">
        <v>148</v>
      </c>
      <c r="K39" s="234">
        <v>22</v>
      </c>
      <c r="L39" s="236">
        <v>7</v>
      </c>
      <c r="M39" s="237">
        <v>6948</v>
      </c>
    </row>
    <row r="40" spans="1:13">
      <c r="A40" s="231" t="s">
        <v>53</v>
      </c>
      <c r="B40" s="232">
        <v>2019</v>
      </c>
      <c r="C40" s="233">
        <v>2088</v>
      </c>
      <c r="D40" s="234">
        <v>140</v>
      </c>
      <c r="E40" s="235">
        <v>27</v>
      </c>
      <c r="F40" s="233">
        <v>238</v>
      </c>
      <c r="G40" s="234">
        <v>1171</v>
      </c>
      <c r="H40" s="234">
        <v>632</v>
      </c>
      <c r="I40" s="234">
        <v>166</v>
      </c>
      <c r="J40" s="234">
        <v>33</v>
      </c>
      <c r="K40" s="234">
        <v>14</v>
      </c>
      <c r="L40" s="236">
        <v>1</v>
      </c>
      <c r="M40" s="237">
        <v>2255</v>
      </c>
    </row>
    <row r="41" spans="1:13">
      <c r="A41" s="238" t="s">
        <v>54</v>
      </c>
      <c r="B41" s="239">
        <v>2019</v>
      </c>
      <c r="C41" s="240">
        <v>8857</v>
      </c>
      <c r="D41" s="241">
        <v>648</v>
      </c>
      <c r="E41" s="242">
        <v>122</v>
      </c>
      <c r="F41" s="240">
        <v>1062</v>
      </c>
      <c r="G41" s="241">
        <v>4776</v>
      </c>
      <c r="H41" s="241">
        <v>2722</v>
      </c>
      <c r="I41" s="241">
        <v>838</v>
      </c>
      <c r="J41" s="241">
        <v>185</v>
      </c>
      <c r="K41" s="241">
        <v>36</v>
      </c>
      <c r="L41" s="243">
        <v>8</v>
      </c>
      <c r="M41" s="244">
        <v>9627</v>
      </c>
    </row>
    <row r="42" spans="1:13">
      <c r="A42" s="224" t="s">
        <v>49</v>
      </c>
      <c r="B42" s="225">
        <v>2020</v>
      </c>
      <c r="C42" s="226">
        <v>781</v>
      </c>
      <c r="D42" s="227">
        <v>23</v>
      </c>
      <c r="E42" s="228">
        <v>11</v>
      </c>
      <c r="F42" s="226">
        <v>95</v>
      </c>
      <c r="G42" s="227">
        <v>476</v>
      </c>
      <c r="H42" s="227">
        <v>176</v>
      </c>
      <c r="I42" s="227">
        <v>52</v>
      </c>
      <c r="J42" s="227">
        <v>12</v>
      </c>
      <c r="K42" s="227">
        <v>3</v>
      </c>
      <c r="L42" s="229">
        <v>1</v>
      </c>
      <c r="M42" s="230">
        <v>815</v>
      </c>
    </row>
    <row r="43" spans="1:13">
      <c r="A43" s="231" t="s">
        <v>52</v>
      </c>
      <c r="B43" s="232">
        <v>2020</v>
      </c>
      <c r="C43" s="233">
        <v>6992</v>
      </c>
      <c r="D43" s="234">
        <v>478</v>
      </c>
      <c r="E43" s="235">
        <v>69</v>
      </c>
      <c r="F43" s="233">
        <v>890</v>
      </c>
      <c r="G43" s="234">
        <v>3540</v>
      </c>
      <c r="H43" s="234">
        <v>2198</v>
      </c>
      <c r="I43" s="234">
        <v>762</v>
      </c>
      <c r="J43" s="234">
        <v>120</v>
      </c>
      <c r="K43" s="234">
        <v>19</v>
      </c>
      <c r="L43" s="236">
        <v>10</v>
      </c>
      <c r="M43" s="237">
        <v>7539</v>
      </c>
    </row>
    <row r="44" spans="1:13">
      <c r="A44" s="231" t="s">
        <v>53</v>
      </c>
      <c r="B44" s="232">
        <v>2020</v>
      </c>
      <c r="C44" s="233">
        <v>2243</v>
      </c>
      <c r="D44" s="234">
        <v>154</v>
      </c>
      <c r="E44" s="235">
        <v>36</v>
      </c>
      <c r="F44" s="233">
        <v>245</v>
      </c>
      <c r="G44" s="234">
        <v>1219</v>
      </c>
      <c r="H44" s="234">
        <v>692</v>
      </c>
      <c r="I44" s="234">
        <v>224</v>
      </c>
      <c r="J44" s="234">
        <v>35</v>
      </c>
      <c r="K44" s="234">
        <v>16</v>
      </c>
      <c r="L44" s="236">
        <v>2</v>
      </c>
      <c r="M44" s="237">
        <v>2433</v>
      </c>
    </row>
    <row r="45" spans="1:13">
      <c r="A45" s="238" t="s">
        <v>54</v>
      </c>
      <c r="B45" s="239">
        <v>2020</v>
      </c>
      <c r="C45" s="240">
        <v>10016</v>
      </c>
      <c r="D45" s="241">
        <v>655</v>
      </c>
      <c r="E45" s="242">
        <v>116</v>
      </c>
      <c r="F45" s="240">
        <v>1230</v>
      </c>
      <c r="G45" s="241">
        <v>5235</v>
      </c>
      <c r="H45" s="241">
        <v>3066</v>
      </c>
      <c r="I45" s="241">
        <v>1038</v>
      </c>
      <c r="J45" s="241">
        <v>167</v>
      </c>
      <c r="K45" s="241">
        <v>38</v>
      </c>
      <c r="L45" s="243">
        <v>13</v>
      </c>
      <c r="M45" s="244">
        <v>10787</v>
      </c>
    </row>
    <row r="46" spans="1:13">
      <c r="A46" s="224" t="s">
        <v>49</v>
      </c>
      <c r="B46" s="225">
        <v>2021</v>
      </c>
      <c r="C46" s="226">
        <v>935</v>
      </c>
      <c r="D46" s="227">
        <v>27</v>
      </c>
      <c r="E46" s="228">
        <v>12</v>
      </c>
      <c r="F46" s="226">
        <v>101</v>
      </c>
      <c r="G46" s="227">
        <v>576</v>
      </c>
      <c r="H46" s="227">
        <v>197</v>
      </c>
      <c r="I46" s="227">
        <v>71</v>
      </c>
      <c r="J46" s="227">
        <v>25</v>
      </c>
      <c r="K46" s="227">
        <v>2</v>
      </c>
      <c r="L46" s="229">
        <v>2</v>
      </c>
      <c r="M46" s="230">
        <v>974</v>
      </c>
    </row>
    <row r="47" spans="1:13">
      <c r="A47" s="231" t="s">
        <v>52</v>
      </c>
      <c r="B47" s="232">
        <v>2021</v>
      </c>
      <c r="C47" s="233">
        <v>8165</v>
      </c>
      <c r="D47" s="234">
        <v>653</v>
      </c>
      <c r="E47" s="235">
        <v>118</v>
      </c>
      <c r="F47" s="233">
        <v>1096</v>
      </c>
      <c r="G47" s="234">
        <v>4158</v>
      </c>
      <c r="H47" s="234">
        <v>2488</v>
      </c>
      <c r="I47" s="234">
        <v>971</v>
      </c>
      <c r="J47" s="234">
        <v>183</v>
      </c>
      <c r="K47" s="234">
        <v>28</v>
      </c>
      <c r="L47" s="236">
        <v>12</v>
      </c>
      <c r="M47" s="237">
        <v>8936</v>
      </c>
    </row>
    <row r="48" spans="1:13">
      <c r="A48" s="231" t="s">
        <v>53</v>
      </c>
      <c r="B48" s="232">
        <v>2021</v>
      </c>
      <c r="C48" s="233">
        <v>2996</v>
      </c>
      <c r="D48" s="234">
        <v>230</v>
      </c>
      <c r="E48" s="235">
        <v>48</v>
      </c>
      <c r="F48" s="233">
        <v>286</v>
      </c>
      <c r="G48" s="234">
        <v>1572</v>
      </c>
      <c r="H48" s="234">
        <v>1002</v>
      </c>
      <c r="I48" s="234">
        <v>322</v>
      </c>
      <c r="J48" s="234">
        <v>68</v>
      </c>
      <c r="K48" s="234">
        <v>20</v>
      </c>
      <c r="L48" s="236">
        <v>4</v>
      </c>
      <c r="M48" s="237">
        <v>3274</v>
      </c>
    </row>
    <row r="49" spans="1:13">
      <c r="A49" s="238" t="s">
        <v>54</v>
      </c>
      <c r="B49" s="239">
        <v>2021</v>
      </c>
      <c r="C49" s="240">
        <v>12097</v>
      </c>
      <c r="D49" s="241">
        <v>910</v>
      </c>
      <c r="E49" s="242">
        <v>178</v>
      </c>
      <c r="F49" s="240">
        <v>1483</v>
      </c>
      <c r="G49" s="241">
        <v>6306</v>
      </c>
      <c r="H49" s="241">
        <v>3687</v>
      </c>
      <c r="I49" s="241">
        <v>1364</v>
      </c>
      <c r="J49" s="241">
        <v>277</v>
      </c>
      <c r="K49" s="241">
        <v>50</v>
      </c>
      <c r="L49" s="243">
        <v>18</v>
      </c>
      <c r="M49" s="244">
        <v>13185</v>
      </c>
    </row>
    <row r="50" spans="1:13">
      <c r="A50" s="224" t="s">
        <v>49</v>
      </c>
      <c r="B50" s="225">
        <v>2022</v>
      </c>
      <c r="C50" s="226">
        <v>767</v>
      </c>
      <c r="D50" s="227">
        <v>26</v>
      </c>
      <c r="E50" s="228">
        <v>7</v>
      </c>
      <c r="F50" s="226">
        <v>97</v>
      </c>
      <c r="G50" s="227">
        <v>440</v>
      </c>
      <c r="H50" s="227">
        <v>168</v>
      </c>
      <c r="I50" s="227">
        <v>65</v>
      </c>
      <c r="J50" s="227">
        <v>22</v>
      </c>
      <c r="K50" s="227">
        <v>5</v>
      </c>
      <c r="L50" s="229">
        <v>3</v>
      </c>
      <c r="M50" s="230">
        <v>800</v>
      </c>
    </row>
    <row r="51" spans="1:13">
      <c r="A51" s="231" t="s">
        <v>52</v>
      </c>
      <c r="B51" s="232">
        <v>2022</v>
      </c>
      <c r="C51" s="233">
        <v>7392</v>
      </c>
      <c r="D51" s="234">
        <v>621</v>
      </c>
      <c r="E51" s="235">
        <v>131</v>
      </c>
      <c r="F51" s="233">
        <v>1051</v>
      </c>
      <c r="G51" s="234">
        <v>3668</v>
      </c>
      <c r="H51" s="234">
        <v>2234</v>
      </c>
      <c r="I51" s="234">
        <v>962</v>
      </c>
      <c r="J51" s="234">
        <v>189</v>
      </c>
      <c r="K51" s="234">
        <v>31</v>
      </c>
      <c r="L51" s="236">
        <v>9</v>
      </c>
      <c r="M51" s="237">
        <v>8144</v>
      </c>
    </row>
    <row r="52" spans="1:13">
      <c r="A52" s="231" t="s">
        <v>53</v>
      </c>
      <c r="B52" s="232">
        <v>2022</v>
      </c>
      <c r="C52" s="233">
        <v>2873</v>
      </c>
      <c r="D52" s="234">
        <v>211</v>
      </c>
      <c r="E52" s="235">
        <v>51</v>
      </c>
      <c r="F52" s="233">
        <v>314</v>
      </c>
      <c r="G52" s="234">
        <v>1474</v>
      </c>
      <c r="H52" s="234">
        <v>922</v>
      </c>
      <c r="I52" s="234">
        <v>328</v>
      </c>
      <c r="J52" s="234">
        <v>68</v>
      </c>
      <c r="K52" s="234">
        <v>24</v>
      </c>
      <c r="L52" s="236">
        <v>5</v>
      </c>
      <c r="M52" s="237">
        <v>3135</v>
      </c>
    </row>
    <row r="53" spans="1:13">
      <c r="A53" s="238" t="s">
        <v>54</v>
      </c>
      <c r="B53" s="239">
        <v>2022</v>
      </c>
      <c r="C53" s="240">
        <v>11032</v>
      </c>
      <c r="D53" s="241">
        <v>858</v>
      </c>
      <c r="E53" s="242">
        <v>189</v>
      </c>
      <c r="F53" s="240">
        <v>1462</v>
      </c>
      <c r="G53" s="241">
        <v>5582</v>
      </c>
      <c r="H53" s="241">
        <v>3324</v>
      </c>
      <c r="I53" s="241">
        <v>1355</v>
      </c>
      <c r="J53" s="241">
        <v>279</v>
      </c>
      <c r="K53" s="241">
        <v>60</v>
      </c>
      <c r="L53" s="243">
        <v>17</v>
      </c>
      <c r="M53" s="244">
        <v>12079</v>
      </c>
    </row>
    <row r="54" spans="1:13">
      <c r="A54" s="224" t="s">
        <v>49</v>
      </c>
      <c r="B54" s="225">
        <v>2023</v>
      </c>
      <c r="C54" s="226">
        <v>783</v>
      </c>
      <c r="D54" s="227">
        <v>26</v>
      </c>
      <c r="E54" s="228">
        <v>6</v>
      </c>
      <c r="F54" s="226">
        <v>130</v>
      </c>
      <c r="G54" s="227">
        <v>451</v>
      </c>
      <c r="H54" s="227">
        <v>169</v>
      </c>
      <c r="I54" s="227">
        <v>57</v>
      </c>
      <c r="J54" s="227">
        <v>6</v>
      </c>
      <c r="K54" s="227">
        <v>0</v>
      </c>
      <c r="L54" s="229">
        <v>2</v>
      </c>
      <c r="M54" s="230">
        <v>815</v>
      </c>
    </row>
    <row r="55" spans="1:13">
      <c r="A55" s="231" t="s">
        <v>52</v>
      </c>
      <c r="B55" s="232">
        <v>2023</v>
      </c>
      <c r="C55" s="233">
        <v>7722</v>
      </c>
      <c r="D55" s="234">
        <v>587</v>
      </c>
      <c r="E55" s="235">
        <v>179</v>
      </c>
      <c r="F55" s="233">
        <v>1064</v>
      </c>
      <c r="G55" s="234">
        <v>3642</v>
      </c>
      <c r="H55" s="234">
        <v>2404</v>
      </c>
      <c r="I55" s="234">
        <v>1081</v>
      </c>
      <c r="J55" s="234">
        <v>249</v>
      </c>
      <c r="K55" s="234">
        <v>33</v>
      </c>
      <c r="L55" s="236">
        <v>15</v>
      </c>
      <c r="M55" s="237">
        <v>8488</v>
      </c>
    </row>
    <row r="56" spans="1:13">
      <c r="A56" s="231" t="s">
        <v>53</v>
      </c>
      <c r="B56" s="232">
        <v>2023</v>
      </c>
      <c r="C56" s="233">
        <v>3023</v>
      </c>
      <c r="D56" s="234">
        <v>261</v>
      </c>
      <c r="E56" s="235">
        <v>49</v>
      </c>
      <c r="F56" s="233">
        <v>291</v>
      </c>
      <c r="G56" s="234">
        <v>1497</v>
      </c>
      <c r="H56" s="234">
        <v>1029</v>
      </c>
      <c r="I56" s="234">
        <v>399</v>
      </c>
      <c r="J56" s="234">
        <v>82</v>
      </c>
      <c r="K56" s="234">
        <v>34</v>
      </c>
      <c r="L56" s="236">
        <v>1</v>
      </c>
      <c r="M56" s="237">
        <v>3333</v>
      </c>
    </row>
    <row r="57" spans="1:13">
      <c r="A57" s="238" t="s">
        <v>54</v>
      </c>
      <c r="B57" s="239">
        <v>2023</v>
      </c>
      <c r="C57" s="240">
        <v>11528</v>
      </c>
      <c r="D57" s="241">
        <v>874</v>
      </c>
      <c r="E57" s="242">
        <v>234</v>
      </c>
      <c r="F57" s="240">
        <v>1485</v>
      </c>
      <c r="G57" s="241">
        <v>5590</v>
      </c>
      <c r="H57" s="241">
        <v>3602</v>
      </c>
      <c r="I57" s="241">
        <v>1537</v>
      </c>
      <c r="J57" s="241">
        <v>337</v>
      </c>
      <c r="K57" s="241">
        <v>67</v>
      </c>
      <c r="L57" s="243">
        <v>18</v>
      </c>
      <c r="M57" s="244">
        <v>12636</v>
      </c>
    </row>
    <row r="58" spans="1:13">
      <c r="A58" s="224" t="s">
        <v>49</v>
      </c>
      <c r="B58" s="225">
        <v>2024</v>
      </c>
      <c r="C58" s="226">
        <v>778</v>
      </c>
      <c r="D58" s="227">
        <v>36</v>
      </c>
      <c r="E58" s="228">
        <v>13</v>
      </c>
      <c r="F58" s="226">
        <v>99</v>
      </c>
      <c r="G58" s="227">
        <v>456</v>
      </c>
      <c r="H58" s="227">
        <v>179</v>
      </c>
      <c r="I58" s="227">
        <v>64</v>
      </c>
      <c r="J58" s="227">
        <v>22</v>
      </c>
      <c r="K58" s="227">
        <v>5</v>
      </c>
      <c r="L58" s="229">
        <v>2</v>
      </c>
      <c r="M58" s="230">
        <v>827</v>
      </c>
    </row>
    <row r="59" spans="1:13">
      <c r="A59" s="231" t="s">
        <v>52</v>
      </c>
      <c r="B59" s="232">
        <v>2024</v>
      </c>
      <c r="C59" s="233">
        <v>7999</v>
      </c>
      <c r="D59" s="234">
        <v>756</v>
      </c>
      <c r="E59" s="235">
        <v>192</v>
      </c>
      <c r="F59" s="233">
        <v>988</v>
      </c>
      <c r="G59" s="234">
        <v>3658</v>
      </c>
      <c r="H59" s="234">
        <v>2620</v>
      </c>
      <c r="I59" s="234">
        <v>1339</v>
      </c>
      <c r="J59" s="234">
        <v>278</v>
      </c>
      <c r="K59" s="234">
        <v>49</v>
      </c>
      <c r="L59" s="236">
        <v>15</v>
      </c>
      <c r="M59" s="237">
        <v>8947</v>
      </c>
    </row>
    <row r="60" spans="1:13">
      <c r="A60" s="231" t="s">
        <v>53</v>
      </c>
      <c r="B60" s="232">
        <v>2024</v>
      </c>
      <c r="C60" s="233">
        <v>3101</v>
      </c>
      <c r="D60" s="234">
        <v>263</v>
      </c>
      <c r="E60" s="235">
        <v>51</v>
      </c>
      <c r="F60" s="233">
        <v>325</v>
      </c>
      <c r="G60" s="234">
        <v>1436</v>
      </c>
      <c r="H60" s="234">
        <v>1044</v>
      </c>
      <c r="I60" s="234">
        <v>483</v>
      </c>
      <c r="J60" s="234">
        <v>99</v>
      </c>
      <c r="K60" s="234">
        <v>24</v>
      </c>
      <c r="L60" s="236">
        <v>4</v>
      </c>
      <c r="M60" s="237">
        <v>3415</v>
      </c>
    </row>
    <row r="61" spans="1:13">
      <c r="A61" s="238" t="s">
        <v>54</v>
      </c>
      <c r="B61" s="239">
        <v>2024</v>
      </c>
      <c r="C61" s="240">
        <v>11878</v>
      </c>
      <c r="D61" s="241">
        <v>1055</v>
      </c>
      <c r="E61" s="242">
        <v>256</v>
      </c>
      <c r="F61" s="240">
        <v>1412</v>
      </c>
      <c r="G61" s="241">
        <v>5550</v>
      </c>
      <c r="H61" s="241">
        <v>3843</v>
      </c>
      <c r="I61" s="241">
        <v>1886</v>
      </c>
      <c r="J61" s="241">
        <v>399</v>
      </c>
      <c r="K61" s="241">
        <v>78</v>
      </c>
      <c r="L61" s="243">
        <v>21</v>
      </c>
      <c r="M61" s="244">
        <v>13189</v>
      </c>
    </row>
    <row r="62" spans="1:13">
      <c r="A62" s="224" t="s">
        <v>49</v>
      </c>
      <c r="B62" s="225">
        <v>2025</v>
      </c>
      <c r="C62" s="226">
        <v>923</v>
      </c>
      <c r="D62" s="227">
        <v>31</v>
      </c>
      <c r="E62" s="228">
        <v>15</v>
      </c>
      <c r="F62" s="226">
        <v>140</v>
      </c>
      <c r="G62" s="227">
        <v>522</v>
      </c>
      <c r="H62" s="227">
        <v>194</v>
      </c>
      <c r="I62" s="227">
        <v>86</v>
      </c>
      <c r="J62" s="227">
        <v>19</v>
      </c>
      <c r="K62" s="227">
        <v>6</v>
      </c>
      <c r="L62" s="229">
        <v>2</v>
      </c>
      <c r="M62" s="230">
        <v>969</v>
      </c>
    </row>
    <row r="63" spans="1:13">
      <c r="A63" s="231" t="s">
        <v>52</v>
      </c>
      <c r="B63" s="232">
        <v>2025</v>
      </c>
      <c r="C63" s="233">
        <v>8320</v>
      </c>
      <c r="D63" s="234">
        <v>792</v>
      </c>
      <c r="E63" s="235">
        <v>202</v>
      </c>
      <c r="F63" s="233">
        <v>1002</v>
      </c>
      <c r="G63" s="234">
        <v>3563</v>
      </c>
      <c r="H63" s="234">
        <v>2849</v>
      </c>
      <c r="I63" s="234">
        <v>1518</v>
      </c>
      <c r="J63" s="234">
        <v>308</v>
      </c>
      <c r="K63" s="234">
        <v>63</v>
      </c>
      <c r="L63" s="236">
        <v>11</v>
      </c>
      <c r="M63" s="237">
        <v>9314</v>
      </c>
    </row>
    <row r="64" spans="1:13">
      <c r="A64" s="231" t="s">
        <v>53</v>
      </c>
      <c r="B64" s="232">
        <v>2025</v>
      </c>
      <c r="C64" s="233">
        <v>3170</v>
      </c>
      <c r="D64" s="234">
        <v>236</v>
      </c>
      <c r="E64" s="235">
        <v>66</v>
      </c>
      <c r="F64" s="233">
        <v>305</v>
      </c>
      <c r="G64" s="234">
        <v>1485</v>
      </c>
      <c r="H64" s="234">
        <v>1036</v>
      </c>
      <c r="I64" s="234">
        <v>459</v>
      </c>
      <c r="J64" s="234">
        <v>153</v>
      </c>
      <c r="K64" s="234">
        <v>28</v>
      </c>
      <c r="L64" s="236">
        <v>6</v>
      </c>
      <c r="M64" s="237">
        <v>3472</v>
      </c>
    </row>
    <row r="65" spans="1:13">
      <c r="A65" s="238" t="s">
        <v>54</v>
      </c>
      <c r="B65" s="239">
        <v>2025</v>
      </c>
      <c r="C65" s="240">
        <v>12413</v>
      </c>
      <c r="D65" s="241">
        <v>1059</v>
      </c>
      <c r="E65" s="242">
        <v>283</v>
      </c>
      <c r="F65" s="240">
        <v>1447</v>
      </c>
      <c r="G65" s="241">
        <v>5570</v>
      </c>
      <c r="H65" s="241">
        <v>4079</v>
      </c>
      <c r="I65" s="241">
        <v>2063</v>
      </c>
      <c r="J65" s="241">
        <v>480</v>
      </c>
      <c r="K65" s="241">
        <v>97</v>
      </c>
      <c r="L65" s="243">
        <v>19</v>
      </c>
      <c r="M65" s="244">
        <v>13755</v>
      </c>
    </row>
    <row r="66" spans="1:13" s="3" customFormat="1" ht="17.45" customHeight="1">
      <c r="A66" s="283" t="s">
        <v>118</v>
      </c>
      <c r="B66" s="325"/>
      <c r="C66" s="325"/>
      <c r="D66" s="325"/>
      <c r="E66" s="325"/>
      <c r="F66" s="325"/>
      <c r="G66" s="325"/>
      <c r="H66" s="325"/>
      <c r="I66" s="325"/>
      <c r="J66" s="325"/>
      <c r="K66" s="325"/>
      <c r="L66" s="325"/>
      <c r="M66" s="326"/>
    </row>
    <row r="67" spans="1:13" s="3" customFormat="1" ht="17.45" customHeight="1">
      <c r="A67" s="329" t="s">
        <v>56</v>
      </c>
      <c r="B67" s="330"/>
      <c r="C67" s="330"/>
      <c r="D67" s="330"/>
      <c r="E67" s="330"/>
      <c r="F67" s="330"/>
      <c r="G67" s="330"/>
      <c r="H67" s="330"/>
      <c r="I67" s="330"/>
      <c r="J67" s="330"/>
      <c r="K67" s="330"/>
      <c r="L67" s="330"/>
      <c r="M67" s="331"/>
    </row>
    <row r="68" spans="1:13" s="2" customFormat="1" ht="17.45" customHeight="1">
      <c r="A68" s="332" t="s">
        <v>119</v>
      </c>
      <c r="B68" s="333"/>
      <c r="C68" s="333"/>
      <c r="D68" s="333"/>
      <c r="E68" s="333"/>
      <c r="F68" s="333"/>
      <c r="G68" s="333"/>
      <c r="H68" s="333"/>
      <c r="I68" s="333"/>
      <c r="J68" s="333"/>
      <c r="K68" s="333"/>
      <c r="L68" s="333"/>
      <c r="M68" s="334"/>
    </row>
    <row r="69" spans="1:13">
      <c r="A69" s="245"/>
      <c r="B69" s="246"/>
      <c r="C69" s="245"/>
      <c r="D69" s="245"/>
      <c r="E69" s="245"/>
      <c r="F69" s="245"/>
      <c r="G69" s="245"/>
      <c r="H69" s="245"/>
      <c r="I69" s="245"/>
      <c r="J69" s="245"/>
      <c r="K69" s="245"/>
      <c r="L69" s="245"/>
      <c r="M69" s="245"/>
    </row>
    <row r="70" spans="1:13" ht="14.45" customHeight="1">
      <c r="A70" s="300" t="s">
        <v>120</v>
      </c>
      <c r="B70" s="300"/>
      <c r="C70" s="300"/>
      <c r="D70" s="300"/>
      <c r="E70" s="300"/>
      <c r="F70" s="300"/>
      <c r="G70" s="300"/>
      <c r="H70" s="300"/>
      <c r="I70" s="300"/>
      <c r="J70" s="300"/>
      <c r="K70" s="300"/>
      <c r="L70" s="300"/>
      <c r="M70" s="300"/>
    </row>
    <row r="71" spans="1:13">
      <c r="A71" s="272"/>
      <c r="B71" s="272"/>
      <c r="C71" s="272"/>
      <c r="D71" s="272"/>
      <c r="E71" s="272"/>
      <c r="F71" s="272"/>
      <c r="G71" s="272"/>
      <c r="H71" s="272"/>
      <c r="I71" s="272"/>
      <c r="J71" s="272"/>
      <c r="K71" s="272"/>
      <c r="L71" s="272"/>
      <c r="M71" s="272"/>
    </row>
    <row r="72" spans="1:13">
      <c r="A72" s="245"/>
      <c r="B72" s="246"/>
      <c r="C72" s="245"/>
      <c r="D72" s="245"/>
      <c r="E72" s="245"/>
      <c r="F72" s="245"/>
      <c r="G72" s="245"/>
      <c r="H72" s="245"/>
      <c r="I72" s="245"/>
      <c r="J72" s="245"/>
      <c r="K72" s="245"/>
      <c r="L72" s="245"/>
      <c r="M72" s="245"/>
    </row>
    <row r="73" spans="1:13">
      <c r="A73" s="47" t="s">
        <v>58</v>
      </c>
      <c r="B73" s="246"/>
      <c r="C73" s="245"/>
      <c r="D73" s="245"/>
      <c r="E73" s="245"/>
      <c r="F73" s="245"/>
      <c r="G73" s="245"/>
      <c r="H73" s="245"/>
      <c r="I73" s="245"/>
      <c r="J73" s="245"/>
      <c r="K73" s="245"/>
      <c r="L73" s="245"/>
      <c r="M73" s="245"/>
    </row>
  </sheetData>
  <mergeCells count="19">
    <mergeCell ref="A66:M66"/>
    <mergeCell ref="A67:M67"/>
    <mergeCell ref="A68:M68"/>
    <mergeCell ref="A70:M70"/>
    <mergeCell ref="A35:A37"/>
    <mergeCell ref="B35:B37"/>
    <mergeCell ref="C35:M35"/>
    <mergeCell ref="C36:E36"/>
    <mergeCell ref="F36:L36"/>
    <mergeCell ref="M36:M37"/>
    <mergeCell ref="A1:M1"/>
    <mergeCell ref="A2:M2"/>
    <mergeCell ref="A3:M3"/>
    <mergeCell ref="A4:A6"/>
    <mergeCell ref="B4:B6"/>
    <mergeCell ref="C4:M4"/>
    <mergeCell ref="C5:E5"/>
    <mergeCell ref="F5:L5"/>
    <mergeCell ref="M5:M6"/>
  </mergeCells>
  <hyperlinks>
    <hyperlink ref="A73" location="index!A1" display="Retour à l'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verticalDpi="599" r:id="rId1"/>
  <headerFooter scaleWithDoc="0">
    <oddHeader>&amp;LVerkeersveiligheid en vastgestelde verkeersinbreuken&amp;CVEILIGHEID</oddHeader>
    <oddFooter>&amp;C&amp;P/&amp;N&amp;R© BISA</oddFooter>
  </headerFooter>
  <rowBreaks count="1" manualBreakCount="1">
    <brk id="34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S16"/>
  <sheetViews>
    <sheetView showGridLines="0" zoomScale="80" zoomScaleNormal="80" zoomScaleSheetLayoutView="100" workbookViewId="0"/>
  </sheetViews>
  <sheetFormatPr baseColWidth="10" defaultColWidth="12.28515625" defaultRowHeight="12"/>
  <cols>
    <col min="1" max="1" width="30.85546875" style="2" customWidth="1"/>
    <col min="2" max="19" width="12.140625" style="2" customWidth="1"/>
    <col min="20" max="248" width="8" style="2" customWidth="1"/>
    <col min="249" max="249" width="35.7109375" style="2" customWidth="1"/>
    <col min="250" max="16384" width="12.28515625" style="2"/>
  </cols>
  <sheetData>
    <row r="1" spans="1:19" ht="20.45" customHeight="1">
      <c r="A1" s="265" t="s">
        <v>47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70"/>
    </row>
    <row r="2" spans="1:19" ht="19.899999999999999" customHeight="1">
      <c r="A2" s="309" t="s">
        <v>48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1"/>
    </row>
    <row r="3" spans="1:19" s="1" customFormat="1" ht="20.45" customHeight="1">
      <c r="A3" s="266" t="s">
        <v>10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8"/>
    </row>
    <row r="4" spans="1:19" ht="20.100000000000001" customHeight="1">
      <c r="A4" s="24"/>
      <c r="B4" s="25">
        <v>2008</v>
      </c>
      <c r="C4" s="26">
        <v>2009</v>
      </c>
      <c r="D4" s="25">
        <v>2010</v>
      </c>
      <c r="E4" s="25">
        <v>2011</v>
      </c>
      <c r="F4" s="26">
        <v>2012</v>
      </c>
      <c r="G4" s="27">
        <v>2013</v>
      </c>
      <c r="H4" s="27">
        <v>2014</v>
      </c>
      <c r="I4" s="27">
        <v>2015</v>
      </c>
      <c r="J4" s="27">
        <v>2016</v>
      </c>
      <c r="K4" s="27">
        <v>2017</v>
      </c>
      <c r="L4" s="27">
        <v>2018</v>
      </c>
      <c r="M4" s="27">
        <v>2019</v>
      </c>
      <c r="N4" s="27">
        <v>2020</v>
      </c>
      <c r="O4" s="27">
        <v>2021</v>
      </c>
      <c r="P4" s="27">
        <v>2022</v>
      </c>
      <c r="Q4" s="27">
        <v>2023</v>
      </c>
      <c r="R4" s="27">
        <v>2024</v>
      </c>
      <c r="S4" s="27">
        <v>2025</v>
      </c>
    </row>
    <row r="5" spans="1:19" s="3" customFormat="1" ht="15" customHeight="1">
      <c r="A5" s="28" t="s">
        <v>49</v>
      </c>
      <c r="B5" s="29">
        <v>3997</v>
      </c>
      <c r="C5" s="29">
        <v>4083</v>
      </c>
      <c r="D5" s="29">
        <v>3767</v>
      </c>
      <c r="E5" s="29">
        <v>3905</v>
      </c>
      <c r="F5" s="29">
        <v>3884</v>
      </c>
      <c r="G5" s="29">
        <v>3580</v>
      </c>
      <c r="H5" s="29">
        <v>3707</v>
      </c>
      <c r="I5" s="29">
        <v>3759</v>
      </c>
      <c r="J5" s="29">
        <v>3881</v>
      </c>
      <c r="K5" s="29">
        <v>3846</v>
      </c>
      <c r="L5" s="30">
        <v>3833</v>
      </c>
      <c r="M5" s="30">
        <v>3928</v>
      </c>
      <c r="N5" s="30">
        <v>3224</v>
      </c>
      <c r="O5" s="30">
        <v>3545</v>
      </c>
      <c r="P5" s="30">
        <v>4171</v>
      </c>
      <c r="Q5" s="30">
        <v>3771</v>
      </c>
      <c r="R5" s="30">
        <v>3704</v>
      </c>
      <c r="S5" s="30">
        <v>3846</v>
      </c>
    </row>
    <row r="6" spans="1:19" ht="15" customHeight="1">
      <c r="A6" s="31" t="s">
        <v>50</v>
      </c>
      <c r="B6" s="32">
        <v>4063</v>
      </c>
      <c r="C6" s="32">
        <v>3956</v>
      </c>
      <c r="D6" s="32">
        <v>3791</v>
      </c>
      <c r="E6" s="32">
        <v>3949</v>
      </c>
      <c r="F6" s="32">
        <v>3879</v>
      </c>
      <c r="G6" s="32">
        <v>3610</v>
      </c>
      <c r="H6" s="32">
        <v>3557</v>
      </c>
      <c r="I6" s="32">
        <v>3406</v>
      </c>
      <c r="J6" s="32">
        <v>3324</v>
      </c>
      <c r="K6" s="32">
        <v>3054</v>
      </c>
      <c r="L6" s="33">
        <v>3125</v>
      </c>
      <c r="M6" s="33">
        <v>3110</v>
      </c>
      <c r="N6" s="33">
        <v>2490</v>
      </c>
      <c r="O6" s="33">
        <v>2879</v>
      </c>
      <c r="P6" s="33">
        <v>3116</v>
      </c>
      <c r="Q6" s="33">
        <v>3126</v>
      </c>
      <c r="R6" s="33">
        <v>3091</v>
      </c>
      <c r="S6" s="33">
        <v>3128</v>
      </c>
    </row>
    <row r="7" spans="1:19" ht="15" customHeight="1">
      <c r="A7" s="34" t="s">
        <v>51</v>
      </c>
      <c r="B7" s="35">
        <v>1384</v>
      </c>
      <c r="C7" s="35">
        <v>1333</v>
      </c>
      <c r="D7" s="35">
        <v>1325</v>
      </c>
      <c r="E7" s="35">
        <v>1284</v>
      </c>
      <c r="F7" s="35">
        <v>1242</v>
      </c>
      <c r="G7" s="35">
        <v>1169</v>
      </c>
      <c r="H7" s="35">
        <v>1168</v>
      </c>
      <c r="I7" s="35">
        <v>1137</v>
      </c>
      <c r="J7" s="35">
        <v>1062</v>
      </c>
      <c r="K7" s="35">
        <v>1072</v>
      </c>
      <c r="L7" s="36">
        <v>1066</v>
      </c>
      <c r="M7" s="36">
        <v>1154</v>
      </c>
      <c r="N7" s="36">
        <v>814</v>
      </c>
      <c r="O7" s="36">
        <v>944</v>
      </c>
      <c r="P7" s="36">
        <v>988</v>
      </c>
      <c r="Q7" s="36">
        <v>1113</v>
      </c>
      <c r="R7" s="36">
        <v>1037</v>
      </c>
      <c r="S7" s="36">
        <v>1091</v>
      </c>
    </row>
    <row r="8" spans="1:19" s="3" customFormat="1" ht="15" customHeight="1">
      <c r="A8" s="37" t="s">
        <v>52</v>
      </c>
      <c r="B8" s="38">
        <v>31341</v>
      </c>
      <c r="C8" s="38">
        <v>30024</v>
      </c>
      <c r="D8" s="38">
        <v>28987</v>
      </c>
      <c r="E8" s="38">
        <v>30468</v>
      </c>
      <c r="F8" s="38">
        <v>28076</v>
      </c>
      <c r="G8" s="38">
        <v>26178</v>
      </c>
      <c r="H8" s="38">
        <v>26046</v>
      </c>
      <c r="I8" s="38">
        <v>25076</v>
      </c>
      <c r="J8" s="38">
        <v>24994</v>
      </c>
      <c r="K8" s="38">
        <v>23239</v>
      </c>
      <c r="L8" s="39">
        <v>23711</v>
      </c>
      <c r="M8" s="39">
        <v>23078</v>
      </c>
      <c r="N8" s="39">
        <v>18663</v>
      </c>
      <c r="O8" s="39">
        <v>21220</v>
      </c>
      <c r="P8" s="39">
        <v>23380</v>
      </c>
      <c r="Q8" s="39">
        <v>22872</v>
      </c>
      <c r="R8" s="39">
        <v>22195</v>
      </c>
      <c r="S8" s="39">
        <v>22805</v>
      </c>
    </row>
    <row r="9" spans="1:19" s="3" customFormat="1" ht="15" customHeight="1">
      <c r="A9" s="40" t="s">
        <v>53</v>
      </c>
      <c r="B9" s="41">
        <v>13489</v>
      </c>
      <c r="C9" s="41">
        <v>13691</v>
      </c>
      <c r="D9" s="41">
        <v>12991</v>
      </c>
      <c r="E9" s="41">
        <v>13388</v>
      </c>
      <c r="F9" s="41">
        <v>12299</v>
      </c>
      <c r="G9" s="41">
        <v>11589</v>
      </c>
      <c r="H9" s="41">
        <v>11721</v>
      </c>
      <c r="I9" s="41">
        <v>11465</v>
      </c>
      <c r="J9" s="41">
        <v>11248</v>
      </c>
      <c r="K9" s="41">
        <v>10940</v>
      </c>
      <c r="L9" s="42">
        <v>10909</v>
      </c>
      <c r="M9" s="42">
        <v>10713</v>
      </c>
      <c r="N9" s="42">
        <v>8364</v>
      </c>
      <c r="O9" s="42">
        <v>9895</v>
      </c>
      <c r="P9" s="42">
        <v>10099</v>
      </c>
      <c r="Q9" s="42">
        <v>10215</v>
      </c>
      <c r="R9" s="42">
        <v>10033</v>
      </c>
      <c r="S9" s="42">
        <v>10317</v>
      </c>
    </row>
    <row r="10" spans="1:19" ht="15" customHeight="1">
      <c r="A10" s="43" t="s">
        <v>54</v>
      </c>
      <c r="B10" s="44">
        <v>48827</v>
      </c>
      <c r="C10" s="44">
        <v>47798</v>
      </c>
      <c r="D10" s="44">
        <v>45745</v>
      </c>
      <c r="E10" s="44">
        <v>47761</v>
      </c>
      <c r="F10" s="44">
        <v>44259</v>
      </c>
      <c r="G10" s="44">
        <v>41347</v>
      </c>
      <c r="H10" s="44">
        <v>41474</v>
      </c>
      <c r="I10" s="44">
        <v>40300</v>
      </c>
      <c r="J10" s="44">
        <v>40123</v>
      </c>
      <c r="K10" s="44">
        <v>38025</v>
      </c>
      <c r="L10" s="45">
        <v>38453</v>
      </c>
      <c r="M10" s="45">
        <v>37719</v>
      </c>
      <c r="N10" s="45">
        <v>30251</v>
      </c>
      <c r="O10" s="45">
        <v>34660</v>
      </c>
      <c r="P10" s="45">
        <v>37650</v>
      </c>
      <c r="Q10" s="45">
        <v>36858</v>
      </c>
      <c r="R10" s="45">
        <v>35932</v>
      </c>
      <c r="S10" s="45">
        <v>36968</v>
      </c>
    </row>
    <row r="11" spans="1:19" ht="17.45" customHeight="1">
      <c r="A11" s="312" t="s">
        <v>55</v>
      </c>
      <c r="B11" s="313"/>
      <c r="C11" s="313"/>
      <c r="D11" s="313"/>
      <c r="E11" s="313"/>
      <c r="F11" s="313"/>
      <c r="G11" s="313"/>
      <c r="H11" s="313"/>
      <c r="I11" s="313"/>
      <c r="J11" s="313"/>
      <c r="K11" s="313"/>
      <c r="L11" s="313"/>
      <c r="M11" s="313"/>
      <c r="N11" s="313"/>
      <c r="O11" s="313"/>
      <c r="P11" s="313"/>
      <c r="Q11" s="313"/>
      <c r="R11" s="313"/>
      <c r="S11" s="314"/>
    </row>
    <row r="12" spans="1:19" ht="17.45" customHeight="1">
      <c r="A12" s="286" t="s">
        <v>56</v>
      </c>
      <c r="B12" s="287"/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8"/>
    </row>
    <row r="13" spans="1:19" s="4" customFormat="1" ht="17.45" customHeight="1">
      <c r="A13" s="289" t="s">
        <v>57</v>
      </c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  <c r="N13" s="290"/>
      <c r="O13" s="290"/>
      <c r="P13" s="290"/>
      <c r="Q13" s="290"/>
      <c r="R13" s="290"/>
      <c r="S13" s="291"/>
    </row>
    <row r="14" spans="1:19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</row>
    <row r="15" spans="1:19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19" s="4" customFormat="1" ht="12.75">
      <c r="A16" s="47" t="s">
        <v>58</v>
      </c>
      <c r="B16" s="48"/>
      <c r="C16" s="48"/>
      <c r="D16" s="48"/>
      <c r="E16" s="48"/>
      <c r="F16" s="46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</row>
  </sheetData>
  <mergeCells count="4">
    <mergeCell ref="A13:S13"/>
    <mergeCell ref="A2:S2"/>
    <mergeCell ref="A11:S11"/>
    <mergeCell ref="A12:S12"/>
  </mergeCells>
  <hyperlinks>
    <hyperlink ref="A16" location="index!A1" display="Retour à l'index" xr:uid="{00000000-0004-0000-0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verticalDpi="200" r:id="rId1"/>
  <headerFooter scaleWithDoc="0">
    <oddHeader>&amp;LVerkeersveiligheid en vastgestelde verkeersinbreuken&amp;CVEILIGHEID</oddHeader>
    <oddFooter>&amp;C&amp;P/&amp;N&amp;R© BISA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AO38"/>
  <sheetViews>
    <sheetView zoomScale="80" zoomScaleNormal="80" zoomScaleSheetLayoutView="65" zoomScalePageLayoutView="80" workbookViewId="0">
      <pane xSplit="1" ySplit="3" topLeftCell="J4" activePane="bottomRight" state="frozen"/>
      <selection pane="topRight" activeCell="B1" sqref="B1"/>
      <selection pane="bottomLeft" activeCell="A2" sqref="A2"/>
      <selection pane="bottomRight" sqref="A1:AO1"/>
    </sheetView>
  </sheetViews>
  <sheetFormatPr baseColWidth="10" defaultColWidth="11.42578125" defaultRowHeight="12.75"/>
  <cols>
    <col min="1" max="1" width="30.7109375" style="8" customWidth="1"/>
    <col min="2" max="41" width="9.28515625" style="8" customWidth="1"/>
    <col min="42" max="16384" width="11.42578125" style="8"/>
  </cols>
  <sheetData>
    <row r="1" spans="1:41" ht="20.45" customHeight="1">
      <c r="A1" s="316" t="s">
        <v>59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7"/>
      <c r="AD1" s="317"/>
      <c r="AE1" s="317"/>
      <c r="AF1" s="317"/>
      <c r="AG1" s="317"/>
      <c r="AH1" s="317"/>
      <c r="AI1" s="317"/>
      <c r="AJ1" s="317"/>
      <c r="AK1" s="317"/>
      <c r="AL1" s="317"/>
      <c r="AM1" s="317"/>
      <c r="AN1" s="317"/>
      <c r="AO1" s="318"/>
    </row>
    <row r="2" spans="1:41" ht="19.899999999999999" customHeight="1">
      <c r="A2" s="319" t="s">
        <v>60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  <c r="AB2" s="320"/>
      <c r="AC2" s="320"/>
      <c r="AD2" s="320"/>
      <c r="AE2" s="320"/>
      <c r="AF2" s="320"/>
      <c r="AG2" s="320"/>
      <c r="AH2" s="320"/>
      <c r="AI2" s="320"/>
      <c r="AJ2" s="320"/>
      <c r="AK2" s="320"/>
      <c r="AL2" s="320"/>
      <c r="AM2" s="320"/>
      <c r="AN2" s="320"/>
      <c r="AO2" s="321"/>
    </row>
    <row r="3" spans="1:41" ht="20.45" customHeight="1">
      <c r="A3" s="322" t="s">
        <v>9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3"/>
      <c r="W3" s="323"/>
      <c r="X3" s="323"/>
      <c r="Y3" s="323"/>
      <c r="Z3" s="323"/>
      <c r="AA3" s="323"/>
      <c r="AB3" s="323"/>
      <c r="AC3" s="323"/>
      <c r="AD3" s="323"/>
      <c r="AE3" s="323"/>
      <c r="AF3" s="323"/>
      <c r="AG3" s="323"/>
      <c r="AH3" s="323"/>
      <c r="AI3" s="323"/>
      <c r="AJ3" s="323"/>
      <c r="AK3" s="323"/>
      <c r="AL3" s="323"/>
      <c r="AM3" s="323"/>
      <c r="AN3" s="323"/>
      <c r="AO3" s="324"/>
    </row>
    <row r="4" spans="1:41" ht="20.100000000000001" customHeight="1">
      <c r="A4" s="295"/>
      <c r="B4" s="315">
        <v>2016</v>
      </c>
      <c r="C4" s="295"/>
      <c r="D4" s="295"/>
      <c r="E4" s="295"/>
      <c r="F4" s="315">
        <v>2017</v>
      </c>
      <c r="G4" s="295"/>
      <c r="H4" s="295"/>
      <c r="I4" s="295"/>
      <c r="J4" s="315">
        <v>2018</v>
      </c>
      <c r="K4" s="295"/>
      <c r="L4" s="295"/>
      <c r="M4" s="295"/>
      <c r="N4" s="315">
        <v>2019</v>
      </c>
      <c r="O4" s="295"/>
      <c r="P4" s="295"/>
      <c r="Q4" s="295"/>
      <c r="R4" s="315">
        <v>2020</v>
      </c>
      <c r="S4" s="295"/>
      <c r="T4" s="295"/>
      <c r="U4" s="295"/>
      <c r="V4" s="315">
        <v>2021</v>
      </c>
      <c r="W4" s="295"/>
      <c r="X4" s="295"/>
      <c r="Y4" s="295"/>
      <c r="Z4" s="315">
        <v>2022</v>
      </c>
      <c r="AA4" s="295"/>
      <c r="AB4" s="295"/>
      <c r="AC4" s="295"/>
      <c r="AD4" s="315">
        <v>2023</v>
      </c>
      <c r="AE4" s="295"/>
      <c r="AF4" s="295"/>
      <c r="AG4" s="295"/>
      <c r="AH4" s="315">
        <v>2024</v>
      </c>
      <c r="AI4" s="295"/>
      <c r="AJ4" s="295"/>
      <c r="AK4" s="295"/>
      <c r="AL4" s="315">
        <v>2025</v>
      </c>
      <c r="AM4" s="295"/>
      <c r="AN4" s="295"/>
      <c r="AO4" s="295"/>
    </row>
    <row r="5" spans="1:41" ht="51.75" customHeight="1">
      <c r="A5" s="295"/>
      <c r="B5" s="50" t="s">
        <v>61</v>
      </c>
      <c r="C5" s="51" t="s">
        <v>62</v>
      </c>
      <c r="D5" s="52" t="s">
        <v>63</v>
      </c>
      <c r="E5" s="53" t="s">
        <v>64</v>
      </c>
      <c r="F5" s="50" t="s">
        <v>61</v>
      </c>
      <c r="G5" s="51" t="s">
        <v>62</v>
      </c>
      <c r="H5" s="52" t="s">
        <v>63</v>
      </c>
      <c r="I5" s="53" t="s">
        <v>64</v>
      </c>
      <c r="J5" s="50" t="s">
        <v>61</v>
      </c>
      <c r="K5" s="51" t="s">
        <v>62</v>
      </c>
      <c r="L5" s="52" t="s">
        <v>63</v>
      </c>
      <c r="M5" s="53" t="s">
        <v>64</v>
      </c>
      <c r="N5" s="50" t="s">
        <v>61</v>
      </c>
      <c r="O5" s="51" t="s">
        <v>62</v>
      </c>
      <c r="P5" s="52" t="s">
        <v>63</v>
      </c>
      <c r="Q5" s="53" t="s">
        <v>64</v>
      </c>
      <c r="R5" s="50" t="s">
        <v>61</v>
      </c>
      <c r="S5" s="51" t="s">
        <v>62</v>
      </c>
      <c r="T5" s="52" t="s">
        <v>63</v>
      </c>
      <c r="U5" s="53" t="s">
        <v>64</v>
      </c>
      <c r="V5" s="50" t="s">
        <v>61</v>
      </c>
      <c r="W5" s="51" t="s">
        <v>62</v>
      </c>
      <c r="X5" s="52" t="s">
        <v>63</v>
      </c>
      <c r="Y5" s="53" t="s">
        <v>64</v>
      </c>
      <c r="Z5" s="50" t="s">
        <v>61</v>
      </c>
      <c r="AA5" s="51" t="s">
        <v>62</v>
      </c>
      <c r="AB5" s="52" t="s">
        <v>63</v>
      </c>
      <c r="AC5" s="53" t="s">
        <v>64</v>
      </c>
      <c r="AD5" s="50" t="s">
        <v>61</v>
      </c>
      <c r="AE5" s="51" t="s">
        <v>62</v>
      </c>
      <c r="AF5" s="52" t="s">
        <v>63</v>
      </c>
      <c r="AG5" s="53" t="s">
        <v>64</v>
      </c>
      <c r="AH5" s="50" t="s">
        <v>61</v>
      </c>
      <c r="AI5" s="51" t="s">
        <v>62</v>
      </c>
      <c r="AJ5" s="52" t="s">
        <v>63</v>
      </c>
      <c r="AK5" s="53" t="s">
        <v>64</v>
      </c>
      <c r="AL5" s="50" t="s">
        <v>61</v>
      </c>
      <c r="AM5" s="51" t="s">
        <v>62</v>
      </c>
      <c r="AN5" s="52" t="s">
        <v>63</v>
      </c>
      <c r="AO5" s="53" t="s">
        <v>64</v>
      </c>
    </row>
    <row r="6" spans="1:41" ht="15" customHeight="1">
      <c r="A6" s="54" t="s">
        <v>0</v>
      </c>
      <c r="B6" s="55">
        <v>3</v>
      </c>
      <c r="C6" s="56">
        <v>25</v>
      </c>
      <c r="D6" s="57">
        <v>356</v>
      </c>
      <c r="E6" s="58">
        <v>384</v>
      </c>
      <c r="F6" s="55">
        <v>2</v>
      </c>
      <c r="G6" s="56">
        <v>23</v>
      </c>
      <c r="H6" s="57">
        <v>351</v>
      </c>
      <c r="I6" s="58">
        <v>376</v>
      </c>
      <c r="J6" s="55">
        <v>3</v>
      </c>
      <c r="K6" s="56">
        <v>15</v>
      </c>
      <c r="L6" s="57">
        <v>388</v>
      </c>
      <c r="M6" s="58">
        <v>406</v>
      </c>
      <c r="N6" s="55">
        <v>4</v>
      </c>
      <c r="O6" s="56">
        <v>19</v>
      </c>
      <c r="P6" s="57">
        <v>386</v>
      </c>
      <c r="Q6" s="58">
        <v>409</v>
      </c>
      <c r="R6" s="55">
        <v>5</v>
      </c>
      <c r="S6" s="56">
        <v>12</v>
      </c>
      <c r="T6" s="57">
        <v>274</v>
      </c>
      <c r="U6" s="58">
        <v>291</v>
      </c>
      <c r="V6" s="55">
        <v>0</v>
      </c>
      <c r="W6" s="56">
        <v>10</v>
      </c>
      <c r="X6" s="57">
        <v>324</v>
      </c>
      <c r="Y6" s="58">
        <v>334</v>
      </c>
      <c r="Z6" s="55">
        <v>2</v>
      </c>
      <c r="AA6" s="56">
        <v>18</v>
      </c>
      <c r="AB6" s="57">
        <v>419</v>
      </c>
      <c r="AC6" s="58">
        <v>439</v>
      </c>
      <c r="AD6" s="55">
        <v>1</v>
      </c>
      <c r="AE6" s="56">
        <v>15</v>
      </c>
      <c r="AF6" s="57">
        <v>434</v>
      </c>
      <c r="AG6" s="58">
        <v>450</v>
      </c>
      <c r="AH6" s="55">
        <v>2</v>
      </c>
      <c r="AI6" s="56">
        <v>18</v>
      </c>
      <c r="AJ6" s="57">
        <v>415</v>
      </c>
      <c r="AK6" s="58">
        <v>435</v>
      </c>
      <c r="AL6" s="55">
        <v>0</v>
      </c>
      <c r="AM6" s="56">
        <v>34</v>
      </c>
      <c r="AN6" s="57">
        <v>382</v>
      </c>
      <c r="AO6" s="58">
        <v>416</v>
      </c>
    </row>
    <row r="7" spans="1:41" ht="15" customHeight="1">
      <c r="A7" s="59" t="s">
        <v>65</v>
      </c>
      <c r="B7" s="60">
        <v>0</v>
      </c>
      <c r="C7" s="61">
        <v>5</v>
      </c>
      <c r="D7" s="62">
        <v>78</v>
      </c>
      <c r="E7" s="63">
        <v>83</v>
      </c>
      <c r="F7" s="60">
        <v>0</v>
      </c>
      <c r="G7" s="61">
        <v>4</v>
      </c>
      <c r="H7" s="62">
        <v>85</v>
      </c>
      <c r="I7" s="63">
        <v>89</v>
      </c>
      <c r="J7" s="60">
        <v>0</v>
      </c>
      <c r="K7" s="61">
        <v>4</v>
      </c>
      <c r="L7" s="62">
        <v>75</v>
      </c>
      <c r="M7" s="63">
        <v>79</v>
      </c>
      <c r="N7" s="60">
        <v>0</v>
      </c>
      <c r="O7" s="61">
        <v>4</v>
      </c>
      <c r="P7" s="62">
        <v>76</v>
      </c>
      <c r="Q7" s="63">
        <v>80</v>
      </c>
      <c r="R7" s="60">
        <v>0</v>
      </c>
      <c r="S7" s="61">
        <v>2</v>
      </c>
      <c r="T7" s="62">
        <v>65</v>
      </c>
      <c r="U7" s="63">
        <v>67</v>
      </c>
      <c r="V7" s="60">
        <v>1</v>
      </c>
      <c r="W7" s="61">
        <v>3</v>
      </c>
      <c r="X7" s="62">
        <v>68</v>
      </c>
      <c r="Y7" s="63">
        <v>72</v>
      </c>
      <c r="Z7" s="60">
        <v>2</v>
      </c>
      <c r="AA7" s="61">
        <v>3</v>
      </c>
      <c r="AB7" s="62">
        <v>83</v>
      </c>
      <c r="AC7" s="63">
        <v>88</v>
      </c>
      <c r="AD7" s="60">
        <v>0</v>
      </c>
      <c r="AE7" s="61">
        <v>3</v>
      </c>
      <c r="AF7" s="62">
        <v>66</v>
      </c>
      <c r="AG7" s="63">
        <v>69</v>
      </c>
      <c r="AH7" s="60">
        <v>1</v>
      </c>
      <c r="AI7" s="61">
        <v>6</v>
      </c>
      <c r="AJ7" s="62">
        <v>59</v>
      </c>
      <c r="AK7" s="63">
        <v>66</v>
      </c>
      <c r="AL7" s="60">
        <v>2</v>
      </c>
      <c r="AM7" s="61">
        <v>1</v>
      </c>
      <c r="AN7" s="62">
        <v>69</v>
      </c>
      <c r="AO7" s="63">
        <v>72</v>
      </c>
    </row>
    <row r="8" spans="1:41" ht="15" customHeight="1">
      <c r="A8" s="59" t="s">
        <v>66</v>
      </c>
      <c r="B8" s="60">
        <v>0</v>
      </c>
      <c r="C8" s="61">
        <v>0</v>
      </c>
      <c r="D8" s="62">
        <v>32</v>
      </c>
      <c r="E8" s="63">
        <v>32</v>
      </c>
      <c r="F8" s="60">
        <v>1</v>
      </c>
      <c r="G8" s="61">
        <v>1</v>
      </c>
      <c r="H8" s="62">
        <v>39</v>
      </c>
      <c r="I8" s="63">
        <v>41</v>
      </c>
      <c r="J8" s="60">
        <v>0</v>
      </c>
      <c r="K8" s="61">
        <v>2</v>
      </c>
      <c r="L8" s="62">
        <v>36</v>
      </c>
      <c r="M8" s="63">
        <v>38</v>
      </c>
      <c r="N8" s="60">
        <v>0</v>
      </c>
      <c r="O8" s="61">
        <v>1</v>
      </c>
      <c r="P8" s="62">
        <v>46</v>
      </c>
      <c r="Q8" s="63">
        <v>47</v>
      </c>
      <c r="R8" s="60">
        <v>0</v>
      </c>
      <c r="S8" s="61">
        <v>5</v>
      </c>
      <c r="T8" s="62">
        <v>38</v>
      </c>
      <c r="U8" s="63">
        <v>43</v>
      </c>
      <c r="V8" s="60">
        <v>0</v>
      </c>
      <c r="W8" s="61">
        <v>1</v>
      </c>
      <c r="X8" s="62">
        <v>50</v>
      </c>
      <c r="Y8" s="63">
        <v>51</v>
      </c>
      <c r="Z8" s="60">
        <v>0</v>
      </c>
      <c r="AA8" s="61">
        <v>4</v>
      </c>
      <c r="AB8" s="62">
        <v>47</v>
      </c>
      <c r="AC8" s="63">
        <v>51</v>
      </c>
      <c r="AD8" s="60">
        <v>0</v>
      </c>
      <c r="AE8" s="61">
        <v>2</v>
      </c>
      <c r="AF8" s="62">
        <v>42</v>
      </c>
      <c r="AG8" s="63">
        <v>44</v>
      </c>
      <c r="AH8" s="60">
        <v>0</v>
      </c>
      <c r="AI8" s="61">
        <v>5</v>
      </c>
      <c r="AJ8" s="62">
        <v>48</v>
      </c>
      <c r="AK8" s="63">
        <v>53</v>
      </c>
      <c r="AL8" s="60">
        <v>0</v>
      </c>
      <c r="AM8" s="61">
        <v>5</v>
      </c>
      <c r="AN8" s="62">
        <v>37</v>
      </c>
      <c r="AO8" s="63">
        <v>42</v>
      </c>
    </row>
    <row r="9" spans="1:41" ht="15" customHeight="1">
      <c r="A9" s="59" t="s">
        <v>67</v>
      </c>
      <c r="B9" s="60">
        <v>6</v>
      </c>
      <c r="C9" s="61">
        <v>42</v>
      </c>
      <c r="D9" s="62">
        <v>1251</v>
      </c>
      <c r="E9" s="63">
        <v>1299</v>
      </c>
      <c r="F9" s="60">
        <v>9</v>
      </c>
      <c r="G9" s="61">
        <v>61</v>
      </c>
      <c r="H9" s="62">
        <v>1178</v>
      </c>
      <c r="I9" s="63">
        <v>1248</v>
      </c>
      <c r="J9" s="60">
        <v>5</v>
      </c>
      <c r="K9" s="61">
        <v>59</v>
      </c>
      <c r="L9" s="62">
        <v>1167</v>
      </c>
      <c r="M9" s="63">
        <v>1231</v>
      </c>
      <c r="N9" s="60">
        <v>8</v>
      </c>
      <c r="O9" s="61">
        <v>62</v>
      </c>
      <c r="P9" s="62">
        <v>1272</v>
      </c>
      <c r="Q9" s="63">
        <v>1342</v>
      </c>
      <c r="R9" s="60">
        <v>4</v>
      </c>
      <c r="S9" s="61">
        <v>54</v>
      </c>
      <c r="T9" s="62">
        <v>1027</v>
      </c>
      <c r="U9" s="63">
        <v>1085</v>
      </c>
      <c r="V9" s="60">
        <v>3</v>
      </c>
      <c r="W9" s="61">
        <v>45</v>
      </c>
      <c r="X9" s="62">
        <v>1179</v>
      </c>
      <c r="Y9" s="63">
        <v>1227</v>
      </c>
      <c r="Z9" s="60">
        <v>8</v>
      </c>
      <c r="AA9" s="61">
        <v>69</v>
      </c>
      <c r="AB9" s="62">
        <v>1331</v>
      </c>
      <c r="AC9" s="63">
        <v>1408</v>
      </c>
      <c r="AD9" s="60">
        <v>2</v>
      </c>
      <c r="AE9" s="61">
        <v>52</v>
      </c>
      <c r="AF9" s="62">
        <v>1185</v>
      </c>
      <c r="AG9" s="63">
        <v>1239</v>
      </c>
      <c r="AH9" s="60">
        <v>3</v>
      </c>
      <c r="AI9" s="61">
        <v>75</v>
      </c>
      <c r="AJ9" s="62">
        <v>1092</v>
      </c>
      <c r="AK9" s="63">
        <v>1170</v>
      </c>
      <c r="AL9" s="60">
        <v>11</v>
      </c>
      <c r="AM9" s="61">
        <v>61</v>
      </c>
      <c r="AN9" s="62">
        <v>1192</v>
      </c>
      <c r="AO9" s="63">
        <v>1264</v>
      </c>
    </row>
    <row r="10" spans="1:41" ht="15" customHeight="1">
      <c r="A10" s="59" t="s">
        <v>1</v>
      </c>
      <c r="B10" s="60">
        <v>0</v>
      </c>
      <c r="C10" s="61">
        <v>6</v>
      </c>
      <c r="D10" s="62">
        <v>115</v>
      </c>
      <c r="E10" s="63">
        <v>121</v>
      </c>
      <c r="F10" s="60">
        <v>1</v>
      </c>
      <c r="G10" s="61">
        <v>6</v>
      </c>
      <c r="H10" s="62">
        <v>126</v>
      </c>
      <c r="I10" s="63">
        <v>133</v>
      </c>
      <c r="J10" s="60">
        <v>0</v>
      </c>
      <c r="K10" s="61">
        <v>2</v>
      </c>
      <c r="L10" s="62">
        <v>111</v>
      </c>
      <c r="M10" s="63">
        <v>113</v>
      </c>
      <c r="N10" s="60">
        <v>0</v>
      </c>
      <c r="O10" s="61">
        <v>1</v>
      </c>
      <c r="P10" s="62">
        <v>115</v>
      </c>
      <c r="Q10" s="63">
        <v>116</v>
      </c>
      <c r="R10" s="60">
        <v>0</v>
      </c>
      <c r="S10" s="61">
        <v>2</v>
      </c>
      <c r="T10" s="62">
        <v>98</v>
      </c>
      <c r="U10" s="63">
        <v>100</v>
      </c>
      <c r="V10" s="60">
        <v>0</v>
      </c>
      <c r="W10" s="61">
        <v>2</v>
      </c>
      <c r="X10" s="62">
        <v>108</v>
      </c>
      <c r="Y10" s="63">
        <v>110</v>
      </c>
      <c r="Z10" s="60">
        <v>0</v>
      </c>
      <c r="AA10" s="61">
        <v>2</v>
      </c>
      <c r="AB10" s="62">
        <v>123</v>
      </c>
      <c r="AC10" s="63">
        <v>125</v>
      </c>
      <c r="AD10" s="60">
        <v>0</v>
      </c>
      <c r="AE10" s="61">
        <v>4</v>
      </c>
      <c r="AF10" s="62">
        <v>110</v>
      </c>
      <c r="AG10" s="63">
        <v>114</v>
      </c>
      <c r="AH10" s="60">
        <v>0</v>
      </c>
      <c r="AI10" s="61">
        <v>3</v>
      </c>
      <c r="AJ10" s="62">
        <v>100</v>
      </c>
      <c r="AK10" s="63">
        <v>103</v>
      </c>
      <c r="AL10" s="60">
        <v>1</v>
      </c>
      <c r="AM10" s="61">
        <v>4</v>
      </c>
      <c r="AN10" s="62">
        <v>89</v>
      </c>
      <c r="AO10" s="63">
        <v>94</v>
      </c>
    </row>
    <row r="11" spans="1:41" ht="15" customHeight="1">
      <c r="A11" s="59" t="s">
        <v>2</v>
      </c>
      <c r="B11" s="60">
        <v>1</v>
      </c>
      <c r="C11" s="61">
        <v>3</v>
      </c>
      <c r="D11" s="62">
        <v>71</v>
      </c>
      <c r="E11" s="63">
        <v>75</v>
      </c>
      <c r="F11" s="60">
        <v>1</v>
      </c>
      <c r="G11" s="61">
        <v>4</v>
      </c>
      <c r="H11" s="62">
        <v>94</v>
      </c>
      <c r="I11" s="63">
        <v>99</v>
      </c>
      <c r="J11" s="60">
        <v>1</v>
      </c>
      <c r="K11" s="61">
        <v>4</v>
      </c>
      <c r="L11" s="62">
        <v>90</v>
      </c>
      <c r="M11" s="63">
        <v>95</v>
      </c>
      <c r="N11" s="60">
        <v>0</v>
      </c>
      <c r="O11" s="61">
        <v>6</v>
      </c>
      <c r="P11" s="62">
        <v>81</v>
      </c>
      <c r="Q11" s="63">
        <v>87</v>
      </c>
      <c r="R11" s="60">
        <v>2</v>
      </c>
      <c r="S11" s="61">
        <v>2</v>
      </c>
      <c r="T11" s="62">
        <v>65</v>
      </c>
      <c r="U11" s="63">
        <v>69</v>
      </c>
      <c r="V11" s="60">
        <v>0</v>
      </c>
      <c r="W11" s="61">
        <v>6</v>
      </c>
      <c r="X11" s="62">
        <v>72</v>
      </c>
      <c r="Y11" s="63">
        <v>78</v>
      </c>
      <c r="Z11" s="60">
        <v>0</v>
      </c>
      <c r="AA11" s="61">
        <v>6</v>
      </c>
      <c r="AB11" s="62">
        <v>75</v>
      </c>
      <c r="AC11" s="63">
        <v>81</v>
      </c>
      <c r="AD11" s="60">
        <v>0</v>
      </c>
      <c r="AE11" s="61">
        <v>4</v>
      </c>
      <c r="AF11" s="62">
        <v>61</v>
      </c>
      <c r="AG11" s="63">
        <v>65</v>
      </c>
      <c r="AH11" s="60">
        <v>0</v>
      </c>
      <c r="AI11" s="61">
        <v>3</v>
      </c>
      <c r="AJ11" s="62">
        <v>65</v>
      </c>
      <c r="AK11" s="63">
        <v>68</v>
      </c>
      <c r="AL11" s="60">
        <v>0</v>
      </c>
      <c r="AM11" s="61">
        <v>5</v>
      </c>
      <c r="AN11" s="62">
        <v>72</v>
      </c>
      <c r="AO11" s="63">
        <v>77</v>
      </c>
    </row>
    <row r="12" spans="1:41" ht="15" customHeight="1">
      <c r="A12" s="59" t="s">
        <v>68</v>
      </c>
      <c r="B12" s="60">
        <v>1</v>
      </c>
      <c r="C12" s="61">
        <v>8</v>
      </c>
      <c r="D12" s="62">
        <v>100</v>
      </c>
      <c r="E12" s="63">
        <v>109</v>
      </c>
      <c r="F12" s="60">
        <v>1</v>
      </c>
      <c r="G12" s="61">
        <v>6</v>
      </c>
      <c r="H12" s="62">
        <v>109</v>
      </c>
      <c r="I12" s="63">
        <v>116</v>
      </c>
      <c r="J12" s="60">
        <v>0</v>
      </c>
      <c r="K12" s="61">
        <v>10</v>
      </c>
      <c r="L12" s="62">
        <v>103</v>
      </c>
      <c r="M12" s="63">
        <v>113</v>
      </c>
      <c r="N12" s="60">
        <v>1</v>
      </c>
      <c r="O12" s="61">
        <v>6</v>
      </c>
      <c r="P12" s="62">
        <v>112</v>
      </c>
      <c r="Q12" s="63">
        <v>119</v>
      </c>
      <c r="R12" s="60">
        <v>0</v>
      </c>
      <c r="S12" s="61">
        <v>5</v>
      </c>
      <c r="T12" s="62">
        <v>94</v>
      </c>
      <c r="U12" s="63">
        <v>99</v>
      </c>
      <c r="V12" s="60">
        <v>1</v>
      </c>
      <c r="W12" s="61">
        <v>4</v>
      </c>
      <c r="X12" s="62">
        <v>112</v>
      </c>
      <c r="Y12" s="63">
        <v>117</v>
      </c>
      <c r="Z12" s="60">
        <v>0</v>
      </c>
      <c r="AA12" s="61">
        <v>1</v>
      </c>
      <c r="AB12" s="62">
        <v>113</v>
      </c>
      <c r="AC12" s="63">
        <v>114</v>
      </c>
      <c r="AD12" s="60">
        <v>0</v>
      </c>
      <c r="AE12" s="61">
        <v>5</v>
      </c>
      <c r="AF12" s="62">
        <v>114</v>
      </c>
      <c r="AG12" s="63">
        <v>119</v>
      </c>
      <c r="AH12" s="60">
        <v>0</v>
      </c>
      <c r="AI12" s="61">
        <v>3</v>
      </c>
      <c r="AJ12" s="62">
        <v>99</v>
      </c>
      <c r="AK12" s="63">
        <v>102</v>
      </c>
      <c r="AL12" s="60">
        <v>1</v>
      </c>
      <c r="AM12" s="61">
        <v>8</v>
      </c>
      <c r="AN12" s="62">
        <v>105</v>
      </c>
      <c r="AO12" s="63">
        <v>114</v>
      </c>
    </row>
    <row r="13" spans="1:41" ht="15" customHeight="1">
      <c r="A13" s="59" t="s">
        <v>3</v>
      </c>
      <c r="B13" s="60">
        <v>0</v>
      </c>
      <c r="C13" s="61">
        <v>2</v>
      </c>
      <c r="D13" s="62">
        <v>46</v>
      </c>
      <c r="E13" s="63">
        <v>48</v>
      </c>
      <c r="F13" s="60">
        <v>0</v>
      </c>
      <c r="G13" s="61">
        <v>3</v>
      </c>
      <c r="H13" s="62">
        <v>46</v>
      </c>
      <c r="I13" s="63">
        <v>49</v>
      </c>
      <c r="J13" s="60">
        <v>1</v>
      </c>
      <c r="K13" s="61">
        <v>2</v>
      </c>
      <c r="L13" s="62">
        <v>41</v>
      </c>
      <c r="M13" s="63">
        <v>44</v>
      </c>
      <c r="N13" s="60">
        <v>0</v>
      </c>
      <c r="O13" s="61">
        <v>3</v>
      </c>
      <c r="P13" s="62">
        <v>41</v>
      </c>
      <c r="Q13" s="63">
        <v>44</v>
      </c>
      <c r="R13" s="60">
        <v>0</v>
      </c>
      <c r="S13" s="61">
        <v>0</v>
      </c>
      <c r="T13" s="62">
        <v>31</v>
      </c>
      <c r="U13" s="63">
        <v>31</v>
      </c>
      <c r="V13" s="60">
        <v>0</v>
      </c>
      <c r="W13" s="61">
        <v>1</v>
      </c>
      <c r="X13" s="62">
        <v>40</v>
      </c>
      <c r="Y13" s="63">
        <v>41</v>
      </c>
      <c r="Z13" s="60">
        <v>0</v>
      </c>
      <c r="AA13" s="61">
        <v>2</v>
      </c>
      <c r="AB13" s="62">
        <v>48</v>
      </c>
      <c r="AC13" s="63">
        <v>50</v>
      </c>
      <c r="AD13" s="60">
        <v>1</v>
      </c>
      <c r="AE13" s="61">
        <v>1</v>
      </c>
      <c r="AF13" s="62">
        <v>40</v>
      </c>
      <c r="AG13" s="63">
        <v>42</v>
      </c>
      <c r="AH13" s="60">
        <v>0</v>
      </c>
      <c r="AI13" s="61">
        <v>5</v>
      </c>
      <c r="AJ13" s="62">
        <v>49</v>
      </c>
      <c r="AK13" s="63">
        <v>54</v>
      </c>
      <c r="AL13" s="60">
        <v>1</v>
      </c>
      <c r="AM13" s="61">
        <v>3</v>
      </c>
      <c r="AN13" s="62">
        <v>58</v>
      </c>
      <c r="AO13" s="63">
        <v>62</v>
      </c>
    </row>
    <row r="14" spans="1:41" ht="15" customHeight="1">
      <c r="A14" s="59" t="s">
        <v>69</v>
      </c>
      <c r="B14" s="60">
        <v>0</v>
      </c>
      <c r="C14" s="61">
        <v>9</v>
      </c>
      <c r="D14" s="62">
        <v>341</v>
      </c>
      <c r="E14" s="63">
        <v>350</v>
      </c>
      <c r="F14" s="60">
        <v>1</v>
      </c>
      <c r="G14" s="61">
        <v>12</v>
      </c>
      <c r="H14" s="62">
        <v>327</v>
      </c>
      <c r="I14" s="63">
        <v>340</v>
      </c>
      <c r="J14" s="60">
        <v>4</v>
      </c>
      <c r="K14" s="61">
        <v>9</v>
      </c>
      <c r="L14" s="62">
        <v>337</v>
      </c>
      <c r="M14" s="63">
        <v>350</v>
      </c>
      <c r="N14" s="60">
        <v>1</v>
      </c>
      <c r="O14" s="61">
        <v>14</v>
      </c>
      <c r="P14" s="62">
        <v>322</v>
      </c>
      <c r="Q14" s="63">
        <v>337</v>
      </c>
      <c r="R14" s="60">
        <v>0</v>
      </c>
      <c r="S14" s="61">
        <v>10</v>
      </c>
      <c r="T14" s="62">
        <v>275</v>
      </c>
      <c r="U14" s="63">
        <v>285</v>
      </c>
      <c r="V14" s="60">
        <v>0</v>
      </c>
      <c r="W14" s="61">
        <v>15</v>
      </c>
      <c r="X14" s="62">
        <v>351</v>
      </c>
      <c r="Y14" s="63">
        <v>366</v>
      </c>
      <c r="Z14" s="60">
        <v>1</v>
      </c>
      <c r="AA14" s="61">
        <v>14</v>
      </c>
      <c r="AB14" s="62">
        <v>384</v>
      </c>
      <c r="AC14" s="63">
        <v>399</v>
      </c>
      <c r="AD14" s="60">
        <v>1</v>
      </c>
      <c r="AE14" s="61">
        <v>14</v>
      </c>
      <c r="AF14" s="62">
        <v>327</v>
      </c>
      <c r="AG14" s="63">
        <v>342</v>
      </c>
      <c r="AH14" s="60">
        <v>1</v>
      </c>
      <c r="AI14" s="61">
        <v>16</v>
      </c>
      <c r="AJ14" s="62">
        <v>319</v>
      </c>
      <c r="AK14" s="63">
        <v>336</v>
      </c>
      <c r="AL14" s="60">
        <v>1</v>
      </c>
      <c r="AM14" s="61">
        <v>20</v>
      </c>
      <c r="AN14" s="62">
        <v>294</v>
      </c>
      <c r="AO14" s="63">
        <v>315</v>
      </c>
    </row>
    <row r="15" spans="1:41" ht="15" customHeight="1">
      <c r="A15" s="59" t="s">
        <v>4</v>
      </c>
      <c r="B15" s="60">
        <v>1</v>
      </c>
      <c r="C15" s="61">
        <v>3</v>
      </c>
      <c r="D15" s="62">
        <v>86</v>
      </c>
      <c r="E15" s="63">
        <v>90</v>
      </c>
      <c r="F15" s="60">
        <v>0</v>
      </c>
      <c r="G15" s="61">
        <v>2</v>
      </c>
      <c r="H15" s="62">
        <v>65</v>
      </c>
      <c r="I15" s="63">
        <v>67</v>
      </c>
      <c r="J15" s="60">
        <v>0</v>
      </c>
      <c r="K15" s="61">
        <v>5</v>
      </c>
      <c r="L15" s="62">
        <v>80</v>
      </c>
      <c r="M15" s="63">
        <v>85</v>
      </c>
      <c r="N15" s="60">
        <v>0</v>
      </c>
      <c r="O15" s="61">
        <v>4</v>
      </c>
      <c r="P15" s="62">
        <v>63</v>
      </c>
      <c r="Q15" s="63">
        <v>67</v>
      </c>
      <c r="R15" s="60">
        <v>1</v>
      </c>
      <c r="S15" s="61">
        <v>2</v>
      </c>
      <c r="T15" s="62">
        <v>62</v>
      </c>
      <c r="U15" s="63">
        <v>65</v>
      </c>
      <c r="V15" s="60">
        <v>0</v>
      </c>
      <c r="W15" s="61">
        <v>5</v>
      </c>
      <c r="X15" s="62">
        <v>65</v>
      </c>
      <c r="Y15" s="63">
        <v>70</v>
      </c>
      <c r="Z15" s="60">
        <v>1</v>
      </c>
      <c r="AA15" s="61">
        <v>2</v>
      </c>
      <c r="AB15" s="62">
        <v>88</v>
      </c>
      <c r="AC15" s="63">
        <v>91</v>
      </c>
      <c r="AD15" s="60">
        <v>0</v>
      </c>
      <c r="AE15" s="61">
        <v>1</v>
      </c>
      <c r="AF15" s="62">
        <v>66</v>
      </c>
      <c r="AG15" s="63">
        <v>67</v>
      </c>
      <c r="AH15" s="60">
        <v>0</v>
      </c>
      <c r="AI15" s="61">
        <v>2</v>
      </c>
      <c r="AJ15" s="62">
        <v>57</v>
      </c>
      <c r="AK15" s="63">
        <v>59</v>
      </c>
      <c r="AL15" s="60">
        <v>1</v>
      </c>
      <c r="AM15" s="61">
        <v>3</v>
      </c>
      <c r="AN15" s="62">
        <v>85</v>
      </c>
      <c r="AO15" s="63">
        <v>89</v>
      </c>
    </row>
    <row r="16" spans="1:41" ht="15" customHeight="1">
      <c r="A16" s="59" t="s">
        <v>5</v>
      </c>
      <c r="B16" s="60">
        <v>1</v>
      </c>
      <c r="C16" s="61">
        <v>1</v>
      </c>
      <c r="D16" s="62">
        <v>48</v>
      </c>
      <c r="E16" s="63">
        <v>50</v>
      </c>
      <c r="F16" s="60">
        <v>0</v>
      </c>
      <c r="G16" s="61">
        <v>1</v>
      </c>
      <c r="H16" s="62">
        <v>65</v>
      </c>
      <c r="I16" s="63">
        <v>66</v>
      </c>
      <c r="J16" s="60">
        <v>0</v>
      </c>
      <c r="K16" s="61">
        <v>0</v>
      </c>
      <c r="L16" s="62">
        <v>46</v>
      </c>
      <c r="M16" s="63">
        <v>46</v>
      </c>
      <c r="N16" s="60">
        <v>2</v>
      </c>
      <c r="O16" s="61">
        <v>1</v>
      </c>
      <c r="P16" s="62">
        <v>62</v>
      </c>
      <c r="Q16" s="63">
        <v>65</v>
      </c>
      <c r="R16" s="60">
        <v>0</v>
      </c>
      <c r="S16" s="61">
        <v>5</v>
      </c>
      <c r="T16" s="62">
        <v>42</v>
      </c>
      <c r="U16" s="63">
        <v>47</v>
      </c>
      <c r="V16" s="60">
        <v>0</v>
      </c>
      <c r="W16" s="61">
        <v>2</v>
      </c>
      <c r="X16" s="62">
        <v>36</v>
      </c>
      <c r="Y16" s="63">
        <v>38</v>
      </c>
      <c r="Z16" s="60">
        <v>0</v>
      </c>
      <c r="AA16" s="61">
        <v>3</v>
      </c>
      <c r="AB16" s="62">
        <v>67</v>
      </c>
      <c r="AC16" s="63">
        <v>70</v>
      </c>
      <c r="AD16" s="60">
        <v>0</v>
      </c>
      <c r="AE16" s="61">
        <v>4</v>
      </c>
      <c r="AF16" s="62">
        <v>70</v>
      </c>
      <c r="AG16" s="63">
        <v>74</v>
      </c>
      <c r="AH16" s="60">
        <v>0</v>
      </c>
      <c r="AI16" s="61">
        <v>0</v>
      </c>
      <c r="AJ16" s="62">
        <v>63</v>
      </c>
      <c r="AK16" s="63">
        <v>63</v>
      </c>
      <c r="AL16" s="60">
        <v>0</v>
      </c>
      <c r="AM16" s="61">
        <v>2</v>
      </c>
      <c r="AN16" s="62">
        <v>61</v>
      </c>
      <c r="AO16" s="63">
        <v>63</v>
      </c>
    </row>
    <row r="17" spans="1:41" ht="15" customHeight="1">
      <c r="A17" s="59" t="s">
        <v>70</v>
      </c>
      <c r="B17" s="60">
        <v>0</v>
      </c>
      <c r="C17" s="61">
        <v>12</v>
      </c>
      <c r="D17" s="62">
        <v>203</v>
      </c>
      <c r="E17" s="63">
        <v>215</v>
      </c>
      <c r="F17" s="60">
        <v>0</v>
      </c>
      <c r="G17" s="61">
        <v>14</v>
      </c>
      <c r="H17" s="62">
        <v>214</v>
      </c>
      <c r="I17" s="63">
        <v>228</v>
      </c>
      <c r="J17" s="60">
        <v>1</v>
      </c>
      <c r="K17" s="61">
        <v>17</v>
      </c>
      <c r="L17" s="62">
        <v>242</v>
      </c>
      <c r="M17" s="63">
        <v>260</v>
      </c>
      <c r="N17" s="60">
        <v>1</v>
      </c>
      <c r="O17" s="61">
        <v>8</v>
      </c>
      <c r="P17" s="62">
        <v>218</v>
      </c>
      <c r="Q17" s="63">
        <v>227</v>
      </c>
      <c r="R17" s="60">
        <v>0</v>
      </c>
      <c r="S17" s="61">
        <v>5</v>
      </c>
      <c r="T17" s="62">
        <v>229</v>
      </c>
      <c r="U17" s="63">
        <v>234</v>
      </c>
      <c r="V17" s="60">
        <v>1</v>
      </c>
      <c r="W17" s="61">
        <v>5</v>
      </c>
      <c r="X17" s="62">
        <v>213</v>
      </c>
      <c r="Y17" s="63">
        <v>219</v>
      </c>
      <c r="Z17" s="60">
        <v>3</v>
      </c>
      <c r="AA17" s="61">
        <v>15</v>
      </c>
      <c r="AB17" s="62">
        <v>252</v>
      </c>
      <c r="AC17" s="63">
        <v>270</v>
      </c>
      <c r="AD17" s="60">
        <v>0</v>
      </c>
      <c r="AE17" s="61">
        <v>10</v>
      </c>
      <c r="AF17" s="62">
        <v>219</v>
      </c>
      <c r="AG17" s="63">
        <v>229</v>
      </c>
      <c r="AH17" s="60">
        <v>0</v>
      </c>
      <c r="AI17" s="61">
        <v>7</v>
      </c>
      <c r="AJ17" s="62">
        <v>257</v>
      </c>
      <c r="AK17" s="63">
        <v>264</v>
      </c>
      <c r="AL17" s="60">
        <v>0</v>
      </c>
      <c r="AM17" s="61">
        <v>8</v>
      </c>
      <c r="AN17" s="62">
        <v>280</v>
      </c>
      <c r="AO17" s="63">
        <v>288</v>
      </c>
    </row>
    <row r="18" spans="1:41" ht="15" customHeight="1">
      <c r="A18" s="59" t="s">
        <v>71</v>
      </c>
      <c r="B18" s="60">
        <v>0</v>
      </c>
      <c r="C18" s="61">
        <v>10</v>
      </c>
      <c r="D18" s="62">
        <v>162</v>
      </c>
      <c r="E18" s="63">
        <v>172</v>
      </c>
      <c r="F18" s="60">
        <v>1</v>
      </c>
      <c r="G18" s="61">
        <v>13</v>
      </c>
      <c r="H18" s="62">
        <v>150</v>
      </c>
      <c r="I18" s="63">
        <v>164</v>
      </c>
      <c r="J18" s="60">
        <v>1</v>
      </c>
      <c r="K18" s="61">
        <v>5</v>
      </c>
      <c r="L18" s="62">
        <v>124</v>
      </c>
      <c r="M18" s="63">
        <v>130</v>
      </c>
      <c r="N18" s="60">
        <v>1</v>
      </c>
      <c r="O18" s="61">
        <v>3</v>
      </c>
      <c r="P18" s="62">
        <v>158</v>
      </c>
      <c r="Q18" s="63">
        <v>162</v>
      </c>
      <c r="R18" s="60">
        <v>0</v>
      </c>
      <c r="S18" s="61">
        <v>9</v>
      </c>
      <c r="T18" s="62">
        <v>112</v>
      </c>
      <c r="U18" s="63">
        <v>121</v>
      </c>
      <c r="V18" s="60">
        <v>1</v>
      </c>
      <c r="W18" s="61">
        <v>3</v>
      </c>
      <c r="X18" s="62">
        <v>134</v>
      </c>
      <c r="Y18" s="63">
        <v>138</v>
      </c>
      <c r="Z18" s="60">
        <v>0</v>
      </c>
      <c r="AA18" s="61">
        <v>7</v>
      </c>
      <c r="AB18" s="62">
        <v>160</v>
      </c>
      <c r="AC18" s="63">
        <v>167</v>
      </c>
      <c r="AD18" s="60">
        <v>0</v>
      </c>
      <c r="AE18" s="61">
        <v>4</v>
      </c>
      <c r="AF18" s="62">
        <v>153</v>
      </c>
      <c r="AG18" s="63">
        <v>157</v>
      </c>
      <c r="AH18" s="60">
        <v>0</v>
      </c>
      <c r="AI18" s="61">
        <v>8</v>
      </c>
      <c r="AJ18" s="62">
        <v>130</v>
      </c>
      <c r="AK18" s="63">
        <v>138</v>
      </c>
      <c r="AL18" s="60">
        <v>0</v>
      </c>
      <c r="AM18" s="61">
        <v>4</v>
      </c>
      <c r="AN18" s="62">
        <v>140</v>
      </c>
      <c r="AO18" s="63">
        <v>144</v>
      </c>
    </row>
    <row r="19" spans="1:41" ht="15" customHeight="1">
      <c r="A19" s="59" t="s">
        <v>72</v>
      </c>
      <c r="B19" s="60">
        <v>0</v>
      </c>
      <c r="C19" s="61">
        <v>1</v>
      </c>
      <c r="D19" s="62">
        <v>62</v>
      </c>
      <c r="E19" s="63">
        <v>63</v>
      </c>
      <c r="F19" s="60">
        <v>0</v>
      </c>
      <c r="G19" s="61">
        <v>2</v>
      </c>
      <c r="H19" s="62">
        <v>53</v>
      </c>
      <c r="I19" s="63">
        <v>55</v>
      </c>
      <c r="J19" s="60">
        <v>1</v>
      </c>
      <c r="K19" s="61">
        <v>5</v>
      </c>
      <c r="L19" s="62">
        <v>55</v>
      </c>
      <c r="M19" s="63">
        <v>61</v>
      </c>
      <c r="N19" s="60">
        <v>0</v>
      </c>
      <c r="O19" s="61">
        <v>2</v>
      </c>
      <c r="P19" s="62">
        <v>53</v>
      </c>
      <c r="Q19" s="63">
        <v>55</v>
      </c>
      <c r="R19" s="60">
        <v>0</v>
      </c>
      <c r="S19" s="61">
        <v>1</v>
      </c>
      <c r="T19" s="62">
        <v>50</v>
      </c>
      <c r="U19" s="63">
        <v>51</v>
      </c>
      <c r="V19" s="60">
        <v>0</v>
      </c>
      <c r="W19" s="61">
        <v>4</v>
      </c>
      <c r="X19" s="62">
        <v>53</v>
      </c>
      <c r="Y19" s="63">
        <v>57</v>
      </c>
      <c r="Z19" s="60">
        <v>0</v>
      </c>
      <c r="AA19" s="61">
        <v>3</v>
      </c>
      <c r="AB19" s="62">
        <v>65</v>
      </c>
      <c r="AC19" s="63">
        <v>68</v>
      </c>
      <c r="AD19" s="60">
        <v>0</v>
      </c>
      <c r="AE19" s="61">
        <v>3</v>
      </c>
      <c r="AF19" s="62">
        <v>54</v>
      </c>
      <c r="AG19" s="63">
        <v>57</v>
      </c>
      <c r="AH19" s="60">
        <v>0</v>
      </c>
      <c r="AI19" s="61">
        <v>5</v>
      </c>
      <c r="AJ19" s="62">
        <v>63</v>
      </c>
      <c r="AK19" s="63">
        <v>68</v>
      </c>
      <c r="AL19" s="60">
        <v>1</v>
      </c>
      <c r="AM19" s="61">
        <v>7</v>
      </c>
      <c r="AN19" s="62">
        <v>59</v>
      </c>
      <c r="AO19" s="63">
        <v>67</v>
      </c>
    </row>
    <row r="20" spans="1:41" ht="15" customHeight="1">
      <c r="A20" s="59" t="s">
        <v>73</v>
      </c>
      <c r="B20" s="60">
        <v>1</v>
      </c>
      <c r="C20" s="61">
        <v>13</v>
      </c>
      <c r="D20" s="62">
        <v>309</v>
      </c>
      <c r="E20" s="63">
        <v>323</v>
      </c>
      <c r="F20" s="60">
        <v>3</v>
      </c>
      <c r="G20" s="61">
        <v>13</v>
      </c>
      <c r="H20" s="62">
        <v>349</v>
      </c>
      <c r="I20" s="63">
        <v>365</v>
      </c>
      <c r="J20" s="60">
        <v>3</v>
      </c>
      <c r="K20" s="61">
        <v>16</v>
      </c>
      <c r="L20" s="62">
        <v>340</v>
      </c>
      <c r="M20" s="63">
        <v>359</v>
      </c>
      <c r="N20" s="60">
        <v>1</v>
      </c>
      <c r="O20" s="61">
        <v>21</v>
      </c>
      <c r="P20" s="62">
        <v>281</v>
      </c>
      <c r="Q20" s="63">
        <v>303</v>
      </c>
      <c r="R20" s="60">
        <v>0</v>
      </c>
      <c r="S20" s="61">
        <v>19</v>
      </c>
      <c r="T20" s="62">
        <v>240</v>
      </c>
      <c r="U20" s="63">
        <v>259</v>
      </c>
      <c r="V20" s="60">
        <v>1</v>
      </c>
      <c r="W20" s="61">
        <v>9</v>
      </c>
      <c r="X20" s="62">
        <v>274</v>
      </c>
      <c r="Y20" s="63">
        <v>284</v>
      </c>
      <c r="Z20" s="60">
        <v>2</v>
      </c>
      <c r="AA20" s="61">
        <v>23</v>
      </c>
      <c r="AB20" s="62">
        <v>270</v>
      </c>
      <c r="AC20" s="63">
        <v>295</v>
      </c>
      <c r="AD20" s="60">
        <v>1</v>
      </c>
      <c r="AE20" s="61">
        <v>15</v>
      </c>
      <c r="AF20" s="62">
        <v>268</v>
      </c>
      <c r="AG20" s="63">
        <v>284</v>
      </c>
      <c r="AH20" s="60">
        <v>3</v>
      </c>
      <c r="AI20" s="61">
        <v>17</v>
      </c>
      <c r="AJ20" s="62">
        <v>278</v>
      </c>
      <c r="AK20" s="63">
        <v>298</v>
      </c>
      <c r="AL20" s="60">
        <v>0</v>
      </c>
      <c r="AM20" s="61">
        <v>17</v>
      </c>
      <c r="AN20" s="62">
        <v>278</v>
      </c>
      <c r="AO20" s="63">
        <v>295</v>
      </c>
    </row>
    <row r="21" spans="1:41" ht="15" customHeight="1">
      <c r="A21" s="59" t="s">
        <v>74</v>
      </c>
      <c r="B21" s="60">
        <v>2</v>
      </c>
      <c r="C21" s="61">
        <v>6</v>
      </c>
      <c r="D21" s="62">
        <v>187</v>
      </c>
      <c r="E21" s="63">
        <v>195</v>
      </c>
      <c r="F21" s="60">
        <v>2</v>
      </c>
      <c r="G21" s="61">
        <v>4</v>
      </c>
      <c r="H21" s="62">
        <v>154</v>
      </c>
      <c r="I21" s="63">
        <v>160</v>
      </c>
      <c r="J21" s="60">
        <v>0</v>
      </c>
      <c r="K21" s="61">
        <v>6</v>
      </c>
      <c r="L21" s="62">
        <v>176</v>
      </c>
      <c r="M21" s="63">
        <v>182</v>
      </c>
      <c r="N21" s="60">
        <v>0</v>
      </c>
      <c r="O21" s="61">
        <v>6</v>
      </c>
      <c r="P21" s="62">
        <v>198</v>
      </c>
      <c r="Q21" s="63">
        <v>204</v>
      </c>
      <c r="R21" s="60">
        <v>0</v>
      </c>
      <c r="S21" s="61">
        <v>8</v>
      </c>
      <c r="T21" s="62">
        <v>135</v>
      </c>
      <c r="U21" s="63">
        <v>143</v>
      </c>
      <c r="V21" s="60">
        <v>0</v>
      </c>
      <c r="W21" s="61">
        <v>11</v>
      </c>
      <c r="X21" s="62">
        <v>131</v>
      </c>
      <c r="Y21" s="63">
        <v>142</v>
      </c>
      <c r="Z21" s="60">
        <v>1</v>
      </c>
      <c r="AA21" s="61">
        <v>13</v>
      </c>
      <c r="AB21" s="62">
        <v>195</v>
      </c>
      <c r="AC21" s="63">
        <v>209</v>
      </c>
      <c r="AD21" s="60">
        <v>0</v>
      </c>
      <c r="AE21" s="61">
        <v>6</v>
      </c>
      <c r="AF21" s="62">
        <v>171</v>
      </c>
      <c r="AG21" s="63">
        <v>177</v>
      </c>
      <c r="AH21" s="60">
        <v>0</v>
      </c>
      <c r="AI21" s="61">
        <v>7</v>
      </c>
      <c r="AJ21" s="62">
        <v>176</v>
      </c>
      <c r="AK21" s="63">
        <v>183</v>
      </c>
      <c r="AL21" s="60">
        <v>2</v>
      </c>
      <c r="AM21" s="61">
        <v>7</v>
      </c>
      <c r="AN21" s="62">
        <v>160</v>
      </c>
      <c r="AO21" s="63">
        <v>169</v>
      </c>
    </row>
    <row r="22" spans="1:41" ht="15" customHeight="1">
      <c r="A22" s="59" t="s">
        <v>75</v>
      </c>
      <c r="B22" s="60">
        <v>0</v>
      </c>
      <c r="C22" s="61">
        <v>1</v>
      </c>
      <c r="D22" s="62">
        <v>38</v>
      </c>
      <c r="E22" s="63">
        <v>39</v>
      </c>
      <c r="F22" s="60">
        <v>0</v>
      </c>
      <c r="G22" s="61">
        <v>2</v>
      </c>
      <c r="H22" s="62">
        <v>38</v>
      </c>
      <c r="I22" s="63">
        <v>40</v>
      </c>
      <c r="J22" s="60">
        <v>0</v>
      </c>
      <c r="K22" s="61">
        <v>2</v>
      </c>
      <c r="L22" s="62">
        <v>43</v>
      </c>
      <c r="M22" s="63">
        <v>45</v>
      </c>
      <c r="N22" s="60">
        <v>0</v>
      </c>
      <c r="O22" s="61">
        <v>0</v>
      </c>
      <c r="P22" s="62">
        <v>28</v>
      </c>
      <c r="Q22" s="63">
        <v>28</v>
      </c>
      <c r="R22" s="60">
        <v>0</v>
      </c>
      <c r="S22" s="61">
        <v>4</v>
      </c>
      <c r="T22" s="62">
        <v>37</v>
      </c>
      <c r="U22" s="63">
        <v>41</v>
      </c>
      <c r="V22" s="60">
        <v>0</v>
      </c>
      <c r="W22" s="61">
        <v>0</v>
      </c>
      <c r="X22" s="62">
        <v>35</v>
      </c>
      <c r="Y22" s="63">
        <v>35</v>
      </c>
      <c r="Z22" s="60">
        <v>0</v>
      </c>
      <c r="AA22" s="61">
        <v>1</v>
      </c>
      <c r="AB22" s="62">
        <v>36</v>
      </c>
      <c r="AC22" s="63">
        <v>37</v>
      </c>
      <c r="AD22" s="60">
        <v>0</v>
      </c>
      <c r="AE22" s="61">
        <v>2</v>
      </c>
      <c r="AF22" s="62">
        <v>37</v>
      </c>
      <c r="AG22" s="63">
        <v>39</v>
      </c>
      <c r="AH22" s="60">
        <v>1</v>
      </c>
      <c r="AI22" s="61">
        <v>2</v>
      </c>
      <c r="AJ22" s="62">
        <v>39</v>
      </c>
      <c r="AK22" s="63">
        <v>42</v>
      </c>
      <c r="AL22" s="60">
        <v>0</v>
      </c>
      <c r="AM22" s="61">
        <v>3</v>
      </c>
      <c r="AN22" s="62">
        <v>47</v>
      </c>
      <c r="AO22" s="63">
        <v>50</v>
      </c>
    </row>
    <row r="23" spans="1:41" ht="15" customHeight="1">
      <c r="A23" s="59" t="s">
        <v>76</v>
      </c>
      <c r="B23" s="60">
        <v>0</v>
      </c>
      <c r="C23" s="61">
        <v>4</v>
      </c>
      <c r="D23" s="62">
        <v>135</v>
      </c>
      <c r="E23" s="63">
        <v>139</v>
      </c>
      <c r="F23" s="60">
        <v>2</v>
      </c>
      <c r="G23" s="61">
        <v>9</v>
      </c>
      <c r="H23" s="62">
        <v>113</v>
      </c>
      <c r="I23" s="63">
        <v>124</v>
      </c>
      <c r="J23" s="60">
        <v>0</v>
      </c>
      <c r="K23" s="61">
        <v>5</v>
      </c>
      <c r="L23" s="62">
        <v>106</v>
      </c>
      <c r="M23" s="63">
        <v>111</v>
      </c>
      <c r="N23" s="60">
        <v>0</v>
      </c>
      <c r="O23" s="61">
        <v>1</v>
      </c>
      <c r="P23" s="62">
        <v>131</v>
      </c>
      <c r="Q23" s="63">
        <v>132</v>
      </c>
      <c r="R23" s="60">
        <v>0</v>
      </c>
      <c r="S23" s="61">
        <v>1</v>
      </c>
      <c r="T23" s="62">
        <v>98</v>
      </c>
      <c r="U23" s="63">
        <v>99</v>
      </c>
      <c r="V23" s="60">
        <v>0</v>
      </c>
      <c r="W23" s="61">
        <v>1</v>
      </c>
      <c r="X23" s="62">
        <v>97</v>
      </c>
      <c r="Y23" s="63">
        <v>98</v>
      </c>
      <c r="Z23" s="60">
        <v>1</v>
      </c>
      <c r="AA23" s="61">
        <v>5</v>
      </c>
      <c r="AB23" s="62">
        <v>120</v>
      </c>
      <c r="AC23" s="63">
        <v>126</v>
      </c>
      <c r="AD23" s="60">
        <v>0</v>
      </c>
      <c r="AE23" s="61">
        <v>5</v>
      </c>
      <c r="AF23" s="62">
        <v>112</v>
      </c>
      <c r="AG23" s="63">
        <v>117</v>
      </c>
      <c r="AH23" s="60">
        <v>0</v>
      </c>
      <c r="AI23" s="61">
        <v>5</v>
      </c>
      <c r="AJ23" s="62">
        <v>110</v>
      </c>
      <c r="AK23" s="63">
        <v>115</v>
      </c>
      <c r="AL23" s="60">
        <v>0</v>
      </c>
      <c r="AM23" s="61">
        <v>7</v>
      </c>
      <c r="AN23" s="62">
        <v>138</v>
      </c>
      <c r="AO23" s="63">
        <v>145</v>
      </c>
    </row>
    <row r="24" spans="1:41" ht="15" customHeight="1">
      <c r="A24" s="64" t="s">
        <v>77</v>
      </c>
      <c r="B24" s="65">
        <v>1</v>
      </c>
      <c r="C24" s="66">
        <v>3</v>
      </c>
      <c r="D24" s="67">
        <v>90</v>
      </c>
      <c r="E24" s="68">
        <v>94</v>
      </c>
      <c r="F24" s="65">
        <v>0</v>
      </c>
      <c r="G24" s="66">
        <v>2</v>
      </c>
      <c r="H24" s="67">
        <v>84</v>
      </c>
      <c r="I24" s="68">
        <v>86</v>
      </c>
      <c r="J24" s="65">
        <v>1</v>
      </c>
      <c r="K24" s="66">
        <v>2</v>
      </c>
      <c r="L24" s="67">
        <v>82</v>
      </c>
      <c r="M24" s="68">
        <v>85</v>
      </c>
      <c r="N24" s="65">
        <v>0</v>
      </c>
      <c r="O24" s="66">
        <v>4</v>
      </c>
      <c r="P24" s="67">
        <v>100</v>
      </c>
      <c r="Q24" s="68">
        <v>104</v>
      </c>
      <c r="R24" s="65">
        <v>2</v>
      </c>
      <c r="S24" s="66">
        <v>6</v>
      </c>
      <c r="T24" s="67">
        <v>86</v>
      </c>
      <c r="U24" s="68">
        <v>94</v>
      </c>
      <c r="V24" s="65">
        <v>0</v>
      </c>
      <c r="W24" s="66">
        <v>3</v>
      </c>
      <c r="X24" s="67">
        <v>65</v>
      </c>
      <c r="Y24" s="68">
        <v>68</v>
      </c>
      <c r="Z24" s="65">
        <v>1</v>
      </c>
      <c r="AA24" s="66">
        <v>3</v>
      </c>
      <c r="AB24" s="67">
        <v>79</v>
      </c>
      <c r="AC24" s="68">
        <v>83</v>
      </c>
      <c r="AD24" s="65">
        <v>0</v>
      </c>
      <c r="AE24" s="66">
        <v>4</v>
      </c>
      <c r="AF24" s="67">
        <v>82</v>
      </c>
      <c r="AG24" s="68">
        <v>86</v>
      </c>
      <c r="AH24" s="65">
        <v>0</v>
      </c>
      <c r="AI24" s="66">
        <v>2</v>
      </c>
      <c r="AJ24" s="67">
        <v>85</v>
      </c>
      <c r="AK24" s="68">
        <v>87</v>
      </c>
      <c r="AL24" s="65">
        <v>0</v>
      </c>
      <c r="AM24" s="66">
        <v>6</v>
      </c>
      <c r="AN24" s="67">
        <v>74</v>
      </c>
      <c r="AO24" s="68">
        <v>80</v>
      </c>
    </row>
    <row r="25" spans="1:41" ht="15" customHeight="1">
      <c r="A25" s="69" t="s">
        <v>49</v>
      </c>
      <c r="B25" s="70">
        <v>17</v>
      </c>
      <c r="C25" s="71">
        <v>154</v>
      </c>
      <c r="D25" s="72">
        <v>3710</v>
      </c>
      <c r="E25" s="73">
        <v>3881</v>
      </c>
      <c r="F25" s="70">
        <v>24</v>
      </c>
      <c r="G25" s="71">
        <v>182</v>
      </c>
      <c r="H25" s="72">
        <v>3640</v>
      </c>
      <c r="I25" s="73">
        <v>3846</v>
      </c>
      <c r="J25" s="70">
        <v>21</v>
      </c>
      <c r="K25" s="71">
        <v>170</v>
      </c>
      <c r="L25" s="72">
        <v>3642</v>
      </c>
      <c r="M25" s="73">
        <v>3833</v>
      </c>
      <c r="N25" s="70">
        <v>19</v>
      </c>
      <c r="O25" s="71">
        <v>166</v>
      </c>
      <c r="P25" s="72">
        <v>3743</v>
      </c>
      <c r="Q25" s="73">
        <v>3928</v>
      </c>
      <c r="R25" s="70">
        <v>14</v>
      </c>
      <c r="S25" s="71">
        <v>152</v>
      </c>
      <c r="T25" s="72">
        <v>3058</v>
      </c>
      <c r="U25" s="73">
        <v>3224</v>
      </c>
      <c r="V25" s="70">
        <v>8</v>
      </c>
      <c r="W25" s="71">
        <v>130</v>
      </c>
      <c r="X25" s="72">
        <v>3407</v>
      </c>
      <c r="Y25" s="73">
        <v>3545</v>
      </c>
      <c r="Z25" s="70">
        <f>SUM(Z6:Z24)</f>
        <v>22</v>
      </c>
      <c r="AA25" s="71">
        <f t="shared" ref="AA25:AC25" si="0">SUM(AA6:AA24)</f>
        <v>194</v>
      </c>
      <c r="AB25" s="72">
        <f t="shared" si="0"/>
        <v>3955</v>
      </c>
      <c r="AC25" s="73">
        <f t="shared" si="0"/>
        <v>4171</v>
      </c>
      <c r="AD25" s="70">
        <f>SUM(AD6:AD24)</f>
        <v>6</v>
      </c>
      <c r="AE25" s="71">
        <f t="shared" ref="AE25:AG25" si="1">SUM(AE6:AE24)</f>
        <v>154</v>
      </c>
      <c r="AF25" s="72">
        <f t="shared" si="1"/>
        <v>3611</v>
      </c>
      <c r="AG25" s="73">
        <f t="shared" si="1"/>
        <v>3771</v>
      </c>
      <c r="AH25" s="70">
        <v>11</v>
      </c>
      <c r="AI25" s="71">
        <v>189</v>
      </c>
      <c r="AJ25" s="72">
        <v>3504</v>
      </c>
      <c r="AK25" s="73">
        <v>3704</v>
      </c>
      <c r="AL25" s="70">
        <v>21</v>
      </c>
      <c r="AM25" s="71">
        <v>205</v>
      </c>
      <c r="AN25" s="72">
        <v>3620</v>
      </c>
      <c r="AO25" s="73">
        <v>3846</v>
      </c>
    </row>
    <row r="26" spans="1:41" ht="15" customHeight="1">
      <c r="A26" s="74" t="s">
        <v>78</v>
      </c>
      <c r="B26" s="75">
        <v>20</v>
      </c>
      <c r="C26" s="76">
        <v>170</v>
      </c>
      <c r="D26" s="77">
        <v>1655</v>
      </c>
      <c r="E26" s="78">
        <v>1845</v>
      </c>
      <c r="F26" s="75">
        <v>25</v>
      </c>
      <c r="G26" s="76">
        <v>155</v>
      </c>
      <c r="H26" s="77">
        <v>1584</v>
      </c>
      <c r="I26" s="78">
        <v>1764</v>
      </c>
      <c r="J26" s="75">
        <v>18</v>
      </c>
      <c r="K26" s="76">
        <v>125</v>
      </c>
      <c r="L26" s="77">
        <v>1632</v>
      </c>
      <c r="M26" s="78">
        <v>1775</v>
      </c>
      <c r="N26" s="75">
        <v>27</v>
      </c>
      <c r="O26" s="76">
        <v>149</v>
      </c>
      <c r="P26" s="77">
        <v>1606</v>
      </c>
      <c r="Q26" s="78">
        <v>1782</v>
      </c>
      <c r="R26" s="75">
        <v>18</v>
      </c>
      <c r="S26" s="76">
        <v>95</v>
      </c>
      <c r="T26" s="77">
        <v>1231</v>
      </c>
      <c r="U26" s="78">
        <v>1344</v>
      </c>
      <c r="V26" s="75">
        <v>22</v>
      </c>
      <c r="W26" s="76">
        <v>103</v>
      </c>
      <c r="X26" s="77">
        <v>1362</v>
      </c>
      <c r="Y26" s="78">
        <v>1487</v>
      </c>
      <c r="Z26" s="164">
        <v>20</v>
      </c>
      <c r="AA26" s="56">
        <v>107</v>
      </c>
      <c r="AB26" s="57">
        <v>1608</v>
      </c>
      <c r="AC26" s="78">
        <v>1735</v>
      </c>
      <c r="AD26" s="164">
        <v>14</v>
      </c>
      <c r="AE26" s="56">
        <v>141</v>
      </c>
      <c r="AF26" s="57">
        <v>1649</v>
      </c>
      <c r="AG26" s="78">
        <v>1804</v>
      </c>
      <c r="AH26" s="164">
        <v>19</v>
      </c>
      <c r="AI26" s="56">
        <v>115</v>
      </c>
      <c r="AJ26" s="57">
        <v>1675</v>
      </c>
      <c r="AK26" s="78">
        <v>1809</v>
      </c>
      <c r="AL26" s="75">
        <v>20</v>
      </c>
      <c r="AM26" s="76">
        <v>117</v>
      </c>
      <c r="AN26" s="77">
        <v>1650</v>
      </c>
      <c r="AO26" s="78">
        <v>1787</v>
      </c>
    </row>
    <row r="27" spans="1:41" ht="15" customHeight="1">
      <c r="A27" s="79" t="s">
        <v>79</v>
      </c>
      <c r="B27" s="60">
        <v>18</v>
      </c>
      <c r="C27" s="61">
        <v>131</v>
      </c>
      <c r="D27" s="62">
        <v>1330</v>
      </c>
      <c r="E27" s="63">
        <v>1479</v>
      </c>
      <c r="F27" s="60">
        <v>14</v>
      </c>
      <c r="G27" s="61">
        <v>106</v>
      </c>
      <c r="H27" s="62">
        <v>1170</v>
      </c>
      <c r="I27" s="63">
        <v>1290</v>
      </c>
      <c r="J27" s="60">
        <v>15</v>
      </c>
      <c r="K27" s="61">
        <v>120</v>
      </c>
      <c r="L27" s="62">
        <v>1215</v>
      </c>
      <c r="M27" s="63">
        <v>1350</v>
      </c>
      <c r="N27" s="60">
        <v>24</v>
      </c>
      <c r="O27" s="61">
        <v>133</v>
      </c>
      <c r="P27" s="62">
        <v>1171</v>
      </c>
      <c r="Q27" s="63">
        <v>1328</v>
      </c>
      <c r="R27" s="60">
        <v>10</v>
      </c>
      <c r="S27" s="61">
        <v>111</v>
      </c>
      <c r="T27" s="62">
        <v>1025</v>
      </c>
      <c r="U27" s="63">
        <v>1146</v>
      </c>
      <c r="V27" s="60">
        <v>20</v>
      </c>
      <c r="W27" s="61">
        <v>126</v>
      </c>
      <c r="X27" s="62">
        <v>1246</v>
      </c>
      <c r="Y27" s="63">
        <v>1392</v>
      </c>
      <c r="Z27" s="166">
        <v>18</v>
      </c>
      <c r="AA27" s="61">
        <v>118</v>
      </c>
      <c r="AB27" s="62">
        <v>1245</v>
      </c>
      <c r="AC27" s="63">
        <v>1381</v>
      </c>
      <c r="AD27" s="166">
        <v>19</v>
      </c>
      <c r="AE27" s="61">
        <v>133</v>
      </c>
      <c r="AF27" s="62">
        <v>1170</v>
      </c>
      <c r="AG27" s="63">
        <v>1322</v>
      </c>
      <c r="AH27" s="166">
        <v>11</v>
      </c>
      <c r="AI27" s="61">
        <v>101</v>
      </c>
      <c r="AJ27" s="62">
        <v>1170</v>
      </c>
      <c r="AK27" s="63">
        <v>1282</v>
      </c>
      <c r="AL27" s="60">
        <v>15</v>
      </c>
      <c r="AM27" s="61">
        <v>101</v>
      </c>
      <c r="AN27" s="62">
        <v>1225</v>
      </c>
      <c r="AO27" s="63">
        <v>1341</v>
      </c>
    </row>
    <row r="28" spans="1:41" ht="15" customHeight="1">
      <c r="A28" s="59" t="s">
        <v>50</v>
      </c>
      <c r="B28" s="60">
        <v>38</v>
      </c>
      <c r="C28" s="61">
        <v>301</v>
      </c>
      <c r="D28" s="62">
        <v>2985</v>
      </c>
      <c r="E28" s="63">
        <v>3324</v>
      </c>
      <c r="F28" s="60">
        <v>39</v>
      </c>
      <c r="G28" s="61">
        <v>261</v>
      </c>
      <c r="H28" s="62">
        <v>2754</v>
      </c>
      <c r="I28" s="63">
        <v>3054</v>
      </c>
      <c r="J28" s="60">
        <v>33</v>
      </c>
      <c r="K28" s="61">
        <v>245</v>
      </c>
      <c r="L28" s="62">
        <v>2847</v>
      </c>
      <c r="M28" s="63">
        <v>3125</v>
      </c>
      <c r="N28" s="60">
        <v>51</v>
      </c>
      <c r="O28" s="61">
        <v>282</v>
      </c>
      <c r="P28" s="62">
        <v>2777</v>
      </c>
      <c r="Q28" s="63">
        <v>3110</v>
      </c>
      <c r="R28" s="60">
        <v>28</v>
      </c>
      <c r="S28" s="61">
        <v>206</v>
      </c>
      <c r="T28" s="62">
        <v>2256</v>
      </c>
      <c r="U28" s="63">
        <v>2490</v>
      </c>
      <c r="V28" s="60">
        <v>42</v>
      </c>
      <c r="W28" s="61">
        <v>229</v>
      </c>
      <c r="X28" s="62">
        <v>2608</v>
      </c>
      <c r="Y28" s="63">
        <v>2879</v>
      </c>
      <c r="Z28" s="166">
        <v>38</v>
      </c>
      <c r="AA28" s="61">
        <v>225</v>
      </c>
      <c r="AB28" s="62">
        <v>2853</v>
      </c>
      <c r="AC28" s="63">
        <v>3116</v>
      </c>
      <c r="AD28" s="166">
        <v>33</v>
      </c>
      <c r="AE28" s="61">
        <v>274</v>
      </c>
      <c r="AF28" s="62">
        <v>2819</v>
      </c>
      <c r="AG28" s="63">
        <v>3126</v>
      </c>
      <c r="AH28" s="166">
        <v>30</v>
      </c>
      <c r="AI28" s="61">
        <v>216</v>
      </c>
      <c r="AJ28" s="62">
        <v>2845</v>
      </c>
      <c r="AK28" s="63">
        <v>3091</v>
      </c>
      <c r="AL28" s="60">
        <v>35</v>
      </c>
      <c r="AM28" s="61">
        <v>218</v>
      </c>
      <c r="AN28" s="62">
        <v>2875</v>
      </c>
      <c r="AO28" s="63">
        <v>3128</v>
      </c>
    </row>
    <row r="29" spans="1:41" ht="15" customHeight="1">
      <c r="A29" s="64" t="s">
        <v>51</v>
      </c>
      <c r="B29" s="65">
        <v>26</v>
      </c>
      <c r="C29" s="66">
        <v>64</v>
      </c>
      <c r="D29" s="67">
        <v>972</v>
      </c>
      <c r="E29" s="68">
        <v>1062</v>
      </c>
      <c r="F29" s="65">
        <v>16</v>
      </c>
      <c r="G29" s="66">
        <v>58</v>
      </c>
      <c r="H29" s="67">
        <v>998</v>
      </c>
      <c r="I29" s="68">
        <v>1072</v>
      </c>
      <c r="J29" s="65">
        <v>17</v>
      </c>
      <c r="K29" s="66">
        <v>54</v>
      </c>
      <c r="L29" s="67">
        <v>995</v>
      </c>
      <c r="M29" s="68">
        <v>1066</v>
      </c>
      <c r="N29" s="65">
        <v>18</v>
      </c>
      <c r="O29" s="66">
        <v>54</v>
      </c>
      <c r="P29" s="67">
        <v>1082</v>
      </c>
      <c r="Q29" s="68">
        <v>1154</v>
      </c>
      <c r="R29" s="65">
        <v>18</v>
      </c>
      <c r="S29" s="66">
        <v>48</v>
      </c>
      <c r="T29" s="67">
        <v>748</v>
      </c>
      <c r="U29" s="68">
        <v>814</v>
      </c>
      <c r="V29" s="65">
        <v>15</v>
      </c>
      <c r="W29" s="66">
        <v>42</v>
      </c>
      <c r="X29" s="67">
        <v>887</v>
      </c>
      <c r="Y29" s="68">
        <v>944</v>
      </c>
      <c r="Z29" s="173">
        <v>14</v>
      </c>
      <c r="AA29" s="82">
        <v>48</v>
      </c>
      <c r="AB29" s="83">
        <v>926</v>
      </c>
      <c r="AC29" s="68">
        <v>988</v>
      </c>
      <c r="AD29" s="173">
        <v>20</v>
      </c>
      <c r="AE29" s="82">
        <v>71</v>
      </c>
      <c r="AF29" s="83">
        <v>1022</v>
      </c>
      <c r="AG29" s="68">
        <v>1113</v>
      </c>
      <c r="AH29" s="173">
        <v>16</v>
      </c>
      <c r="AI29" s="82">
        <v>44</v>
      </c>
      <c r="AJ29" s="83">
        <v>977</v>
      </c>
      <c r="AK29" s="68">
        <v>1037</v>
      </c>
      <c r="AL29" s="65">
        <v>17</v>
      </c>
      <c r="AM29" s="66">
        <v>62</v>
      </c>
      <c r="AN29" s="67">
        <v>1012</v>
      </c>
      <c r="AO29" s="68">
        <v>1091</v>
      </c>
    </row>
    <row r="30" spans="1:41" ht="15" customHeight="1">
      <c r="A30" s="54" t="s">
        <v>52</v>
      </c>
      <c r="B30" s="55">
        <v>322</v>
      </c>
      <c r="C30" s="56">
        <v>2599</v>
      </c>
      <c r="D30" s="57">
        <v>22073</v>
      </c>
      <c r="E30" s="58">
        <v>24994</v>
      </c>
      <c r="F30" s="55">
        <v>283</v>
      </c>
      <c r="G30" s="56">
        <v>2373</v>
      </c>
      <c r="H30" s="57">
        <v>20583</v>
      </c>
      <c r="I30" s="58">
        <v>23239</v>
      </c>
      <c r="J30" s="55">
        <v>292</v>
      </c>
      <c r="K30" s="56">
        <v>2311</v>
      </c>
      <c r="L30" s="57">
        <v>21108</v>
      </c>
      <c r="M30" s="58">
        <v>23711</v>
      </c>
      <c r="N30" s="55">
        <v>301</v>
      </c>
      <c r="O30" s="56">
        <v>2287</v>
      </c>
      <c r="P30" s="57">
        <v>20490</v>
      </c>
      <c r="Q30" s="58">
        <v>23078</v>
      </c>
      <c r="R30" s="55">
        <v>240</v>
      </c>
      <c r="S30" s="56">
        <v>1926</v>
      </c>
      <c r="T30" s="57">
        <v>16497</v>
      </c>
      <c r="U30" s="58">
        <v>18663</v>
      </c>
      <c r="V30" s="55">
        <v>292</v>
      </c>
      <c r="W30" s="56">
        <v>2067</v>
      </c>
      <c r="X30" s="57">
        <v>18861</v>
      </c>
      <c r="Y30" s="58">
        <v>21220</v>
      </c>
      <c r="Z30" s="55">
        <v>272</v>
      </c>
      <c r="AA30" s="56">
        <v>2225</v>
      </c>
      <c r="AB30" s="57">
        <v>20883</v>
      </c>
      <c r="AC30" s="58">
        <v>23380</v>
      </c>
      <c r="AD30" s="55">
        <v>262</v>
      </c>
      <c r="AE30" s="56">
        <v>2168</v>
      </c>
      <c r="AF30" s="57">
        <v>20442</v>
      </c>
      <c r="AG30" s="58">
        <v>22872</v>
      </c>
      <c r="AH30" s="55">
        <v>243</v>
      </c>
      <c r="AI30" s="56">
        <v>1888</v>
      </c>
      <c r="AJ30" s="57">
        <v>20064</v>
      </c>
      <c r="AK30" s="58">
        <v>22195</v>
      </c>
      <c r="AL30" s="55">
        <v>227</v>
      </c>
      <c r="AM30" s="56">
        <v>2027</v>
      </c>
      <c r="AN30" s="57">
        <v>20551</v>
      </c>
      <c r="AO30" s="58">
        <v>22805</v>
      </c>
    </row>
    <row r="31" spans="1:41" ht="15" customHeight="1">
      <c r="A31" s="80" t="s">
        <v>53</v>
      </c>
      <c r="B31" s="81">
        <v>288</v>
      </c>
      <c r="C31" s="82">
        <v>884</v>
      </c>
      <c r="D31" s="83">
        <v>10076</v>
      </c>
      <c r="E31" s="84">
        <v>11248</v>
      </c>
      <c r="F31" s="81">
        <v>276</v>
      </c>
      <c r="G31" s="82">
        <v>837</v>
      </c>
      <c r="H31" s="83">
        <v>9827</v>
      </c>
      <c r="I31" s="84">
        <v>10940</v>
      </c>
      <c r="J31" s="81">
        <v>255</v>
      </c>
      <c r="K31" s="82">
        <v>792</v>
      </c>
      <c r="L31" s="83">
        <v>9862</v>
      </c>
      <c r="M31" s="84">
        <v>10909</v>
      </c>
      <c r="N31" s="81">
        <v>287</v>
      </c>
      <c r="O31" s="82">
        <v>787</v>
      </c>
      <c r="P31" s="83">
        <v>9639</v>
      </c>
      <c r="Q31" s="84">
        <v>10713</v>
      </c>
      <c r="R31" s="81">
        <v>214</v>
      </c>
      <c r="S31" s="82">
        <v>656</v>
      </c>
      <c r="T31" s="83">
        <v>7494</v>
      </c>
      <c r="U31" s="84">
        <v>8364</v>
      </c>
      <c r="V31" s="81">
        <v>187</v>
      </c>
      <c r="W31" s="82">
        <v>654</v>
      </c>
      <c r="X31" s="83">
        <v>9054</v>
      </c>
      <c r="Y31" s="84">
        <v>9895</v>
      </c>
      <c r="Z31" s="81">
        <v>216</v>
      </c>
      <c r="AA31" s="82">
        <v>692</v>
      </c>
      <c r="AB31" s="83">
        <v>9191</v>
      </c>
      <c r="AC31" s="84">
        <v>10099</v>
      </c>
      <c r="AD31" s="81">
        <v>207</v>
      </c>
      <c r="AE31" s="82">
        <v>727</v>
      </c>
      <c r="AF31" s="83">
        <v>9281</v>
      </c>
      <c r="AG31" s="84">
        <v>10215</v>
      </c>
      <c r="AH31" s="81">
        <v>188</v>
      </c>
      <c r="AI31" s="82">
        <v>667</v>
      </c>
      <c r="AJ31" s="83">
        <v>9178</v>
      </c>
      <c r="AK31" s="84">
        <v>10033</v>
      </c>
      <c r="AL31" s="81">
        <v>192</v>
      </c>
      <c r="AM31" s="82">
        <v>719</v>
      </c>
      <c r="AN31" s="83">
        <v>9406</v>
      </c>
      <c r="AO31" s="84">
        <v>10317</v>
      </c>
    </row>
    <row r="32" spans="1:41" ht="15" customHeight="1">
      <c r="A32" s="43" t="s">
        <v>54</v>
      </c>
      <c r="B32" s="85">
        <v>627</v>
      </c>
      <c r="C32" s="86">
        <v>3637</v>
      </c>
      <c r="D32" s="87">
        <v>35859</v>
      </c>
      <c r="E32" s="88">
        <v>40123</v>
      </c>
      <c r="F32" s="85">
        <v>583</v>
      </c>
      <c r="G32" s="86">
        <v>3392</v>
      </c>
      <c r="H32" s="87">
        <v>34050</v>
      </c>
      <c r="I32" s="88">
        <v>38025</v>
      </c>
      <c r="J32" s="85">
        <v>568</v>
      </c>
      <c r="K32" s="86">
        <v>3273</v>
      </c>
      <c r="L32" s="87">
        <v>34612</v>
      </c>
      <c r="M32" s="88">
        <v>38453</v>
      </c>
      <c r="N32" s="85">
        <v>607</v>
      </c>
      <c r="O32" s="86">
        <v>3240</v>
      </c>
      <c r="P32" s="87">
        <v>33872</v>
      </c>
      <c r="Q32" s="88">
        <v>37719</v>
      </c>
      <c r="R32" s="85">
        <v>468</v>
      </c>
      <c r="S32" s="86">
        <v>2734</v>
      </c>
      <c r="T32" s="87">
        <v>27049</v>
      </c>
      <c r="U32" s="88">
        <v>30251</v>
      </c>
      <c r="V32" s="85">
        <v>487</v>
      </c>
      <c r="W32" s="86">
        <v>2851</v>
      </c>
      <c r="X32" s="87">
        <v>31322</v>
      </c>
      <c r="Y32" s="88">
        <v>34660</v>
      </c>
      <c r="Z32" s="85">
        <v>510</v>
      </c>
      <c r="AA32" s="86">
        <v>3111</v>
      </c>
      <c r="AB32" s="87">
        <v>34029</v>
      </c>
      <c r="AC32" s="88">
        <v>37650</v>
      </c>
      <c r="AD32" s="85">
        <v>475</v>
      </c>
      <c r="AE32" s="86">
        <v>3049</v>
      </c>
      <c r="AF32" s="87">
        <v>33334</v>
      </c>
      <c r="AG32" s="88">
        <v>36858</v>
      </c>
      <c r="AH32" s="85">
        <v>442</v>
      </c>
      <c r="AI32" s="86">
        <v>2744</v>
      </c>
      <c r="AJ32" s="87">
        <v>32746</v>
      </c>
      <c r="AK32" s="88">
        <v>35932</v>
      </c>
      <c r="AL32" s="85">
        <v>440</v>
      </c>
      <c r="AM32" s="86">
        <v>2951</v>
      </c>
      <c r="AN32" s="87">
        <v>33577</v>
      </c>
      <c r="AO32" s="88">
        <v>36968</v>
      </c>
    </row>
    <row r="33" spans="1:41" ht="17.45" customHeight="1">
      <c r="A33" s="312" t="s">
        <v>55</v>
      </c>
      <c r="B33" s="313"/>
      <c r="C33" s="313"/>
      <c r="D33" s="313"/>
      <c r="E33" s="313"/>
      <c r="F33" s="313"/>
      <c r="G33" s="313"/>
      <c r="H33" s="313"/>
      <c r="I33" s="313"/>
      <c r="J33" s="313"/>
      <c r="K33" s="313"/>
      <c r="L33" s="313"/>
      <c r="M33" s="313"/>
      <c r="N33" s="313"/>
      <c r="O33" s="313"/>
      <c r="P33" s="313"/>
      <c r="Q33" s="313"/>
      <c r="R33" s="313"/>
      <c r="S33" s="313"/>
      <c r="T33" s="313"/>
      <c r="U33" s="313"/>
      <c r="V33" s="313"/>
      <c r="W33" s="313"/>
      <c r="X33" s="313"/>
      <c r="Y33" s="313"/>
      <c r="Z33" s="313"/>
      <c r="AA33" s="313"/>
      <c r="AB33" s="313"/>
      <c r="AC33" s="313"/>
      <c r="AD33" s="313"/>
      <c r="AE33" s="313"/>
      <c r="AF33" s="313"/>
      <c r="AG33" s="313"/>
      <c r="AH33" s="313"/>
      <c r="AI33" s="313"/>
      <c r="AJ33" s="313"/>
      <c r="AK33" s="313"/>
      <c r="AL33" s="313"/>
      <c r="AM33" s="313"/>
      <c r="AN33" s="313"/>
      <c r="AO33" s="314"/>
    </row>
    <row r="34" spans="1:41" ht="17.45" customHeight="1">
      <c r="A34" s="286" t="s">
        <v>80</v>
      </c>
      <c r="B34" s="287"/>
      <c r="C34" s="287"/>
      <c r="D34" s="287"/>
      <c r="E34" s="287"/>
      <c r="F34" s="287"/>
      <c r="G34" s="287"/>
      <c r="H34" s="287"/>
      <c r="I34" s="287"/>
      <c r="J34" s="287"/>
      <c r="K34" s="287"/>
      <c r="L34" s="287"/>
      <c r="M34" s="287"/>
      <c r="N34" s="287"/>
      <c r="O34" s="287"/>
      <c r="P34" s="287"/>
      <c r="Q34" s="287"/>
      <c r="R34" s="287"/>
      <c r="S34" s="287"/>
      <c r="T34" s="287"/>
      <c r="U34" s="287"/>
      <c r="V34" s="287"/>
      <c r="W34" s="287"/>
      <c r="X34" s="287"/>
      <c r="Y34" s="287"/>
      <c r="Z34" s="287"/>
      <c r="AA34" s="287"/>
      <c r="AB34" s="287"/>
      <c r="AC34" s="287"/>
      <c r="AD34" s="287"/>
      <c r="AE34" s="287"/>
      <c r="AF34" s="287"/>
      <c r="AG34" s="287"/>
      <c r="AH34" s="287"/>
      <c r="AI34" s="287"/>
      <c r="AJ34" s="287"/>
      <c r="AK34" s="287"/>
      <c r="AL34" s="287"/>
      <c r="AM34" s="287"/>
      <c r="AN34" s="287"/>
      <c r="AO34" s="288"/>
    </row>
    <row r="35" spans="1:41" ht="17.45" customHeight="1">
      <c r="A35" s="289" t="s">
        <v>57</v>
      </c>
      <c r="B35" s="290"/>
      <c r="C35" s="290"/>
      <c r="D35" s="290"/>
      <c r="E35" s="290"/>
      <c r="F35" s="290"/>
      <c r="G35" s="290"/>
      <c r="H35" s="290"/>
      <c r="I35" s="290"/>
      <c r="J35" s="290"/>
      <c r="K35" s="290"/>
      <c r="L35" s="290"/>
      <c r="M35" s="290"/>
      <c r="N35" s="290"/>
      <c r="O35" s="290"/>
      <c r="P35" s="290"/>
      <c r="Q35" s="290"/>
      <c r="R35" s="290"/>
      <c r="S35" s="290"/>
      <c r="T35" s="290"/>
      <c r="U35" s="290"/>
      <c r="V35" s="290"/>
      <c r="W35" s="290"/>
      <c r="X35" s="290"/>
      <c r="Y35" s="290"/>
      <c r="Z35" s="290"/>
      <c r="AA35" s="290"/>
      <c r="AB35" s="290"/>
      <c r="AC35" s="290"/>
      <c r="AD35" s="290"/>
      <c r="AE35" s="290"/>
      <c r="AF35" s="290"/>
      <c r="AG35" s="290"/>
      <c r="AH35" s="290"/>
      <c r="AI35" s="290"/>
      <c r="AJ35" s="290"/>
      <c r="AK35" s="290"/>
      <c r="AL35" s="290"/>
      <c r="AM35" s="290"/>
      <c r="AN35" s="290"/>
      <c r="AO35" s="291"/>
    </row>
    <row r="36" spans="1:41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</row>
    <row r="37" spans="1:41" s="9" customFormat="1">
      <c r="A37" s="90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</row>
    <row r="38" spans="1:41" s="7" customFormat="1">
      <c r="A38" s="92" t="s">
        <v>58</v>
      </c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</row>
  </sheetData>
  <mergeCells count="17">
    <mergeCell ref="AD4:AG4"/>
    <mergeCell ref="N4:Q4"/>
    <mergeCell ref="A34:AO34"/>
    <mergeCell ref="A35:AO35"/>
    <mergeCell ref="A1:AO1"/>
    <mergeCell ref="A2:AO2"/>
    <mergeCell ref="A3:AO3"/>
    <mergeCell ref="A33:AO33"/>
    <mergeCell ref="A4:A5"/>
    <mergeCell ref="AL4:AO4"/>
    <mergeCell ref="B4:E4"/>
    <mergeCell ref="R4:U4"/>
    <mergeCell ref="V4:Y4"/>
    <mergeCell ref="F4:I4"/>
    <mergeCell ref="J4:M4"/>
    <mergeCell ref="Z4:AC4"/>
    <mergeCell ref="AH4:AK4"/>
  </mergeCells>
  <hyperlinks>
    <hyperlink ref="A38" location="index!A1" display="Retour à l'index" xr:uid="{00000000-0004-0000-0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landscape" verticalDpi="200" r:id="rId1"/>
  <headerFooter scaleWithDoc="0">
    <oddHeader>&amp;LVerkeersveiligheid en vastgestelde verkeersinbreuken&amp;CVEILIGHEID</oddHeader>
    <oddFooter>&amp;C&amp;P/&amp;N&amp;R© BISA</oddFooter>
  </headerFooter>
  <colBreaks count="2" manualBreakCount="2">
    <brk id="13" max="34" man="1"/>
    <brk id="29" max="3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/>
  <dimension ref="A1:S16"/>
  <sheetViews>
    <sheetView showGridLines="0" zoomScale="80" zoomScaleNormal="80" zoomScaleSheetLayoutView="80" workbookViewId="0">
      <selection sqref="A1:S1"/>
    </sheetView>
  </sheetViews>
  <sheetFormatPr baseColWidth="10" defaultColWidth="12.28515625" defaultRowHeight="12"/>
  <cols>
    <col min="1" max="1" width="34.140625" style="2" customWidth="1"/>
    <col min="2" max="19" width="12.7109375" style="2" customWidth="1"/>
    <col min="20" max="250" width="8" style="2" customWidth="1"/>
    <col min="251" max="251" width="35.7109375" style="2" customWidth="1"/>
    <col min="252" max="16384" width="12.28515625" style="2"/>
  </cols>
  <sheetData>
    <row r="1" spans="1:19" ht="20.45" customHeight="1">
      <c r="A1" s="316" t="s">
        <v>81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8"/>
    </row>
    <row r="2" spans="1:19" s="3" customFormat="1" ht="19.899999999999999" customHeight="1">
      <c r="A2" s="319" t="s">
        <v>82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1"/>
    </row>
    <row r="3" spans="1:19" ht="20.45" customHeight="1">
      <c r="A3" s="280" t="s">
        <v>10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2"/>
    </row>
    <row r="4" spans="1:19" ht="20.25" customHeight="1">
      <c r="A4" s="24"/>
      <c r="B4" s="26">
        <v>2008</v>
      </c>
      <c r="C4" s="25">
        <v>2009</v>
      </c>
      <c r="D4" s="26">
        <v>2010</v>
      </c>
      <c r="E4" s="25">
        <v>2011</v>
      </c>
      <c r="F4" s="26">
        <v>2012</v>
      </c>
      <c r="G4" s="27">
        <v>2013</v>
      </c>
      <c r="H4" s="27">
        <v>2014</v>
      </c>
      <c r="I4" s="27">
        <v>2015</v>
      </c>
      <c r="J4" s="27">
        <v>2016</v>
      </c>
      <c r="K4" s="27">
        <v>2017</v>
      </c>
      <c r="L4" s="27">
        <v>2018</v>
      </c>
      <c r="M4" s="27">
        <v>2019</v>
      </c>
      <c r="N4" s="27">
        <v>2020</v>
      </c>
      <c r="O4" s="27">
        <v>2021</v>
      </c>
      <c r="P4" s="27">
        <v>2022</v>
      </c>
      <c r="Q4" s="27">
        <v>2023</v>
      </c>
      <c r="R4" s="27">
        <v>2024</v>
      </c>
      <c r="S4" s="27">
        <v>2025</v>
      </c>
    </row>
    <row r="5" spans="1:19" s="3" customFormat="1" ht="15" customHeight="1">
      <c r="A5" s="28" t="s">
        <v>49</v>
      </c>
      <c r="B5" s="94">
        <v>5052</v>
      </c>
      <c r="C5" s="94">
        <v>5032</v>
      </c>
      <c r="D5" s="94">
        <v>4649</v>
      </c>
      <c r="E5" s="94">
        <v>4691</v>
      </c>
      <c r="F5" s="94">
        <v>4670</v>
      </c>
      <c r="G5" s="95">
        <v>4273</v>
      </c>
      <c r="H5" s="95">
        <v>4447</v>
      </c>
      <c r="I5" s="95">
        <v>4502</v>
      </c>
      <c r="J5" s="95">
        <v>4579</v>
      </c>
      <c r="K5" s="95">
        <v>4602</v>
      </c>
      <c r="L5" s="95">
        <v>4531</v>
      </c>
      <c r="M5" s="95">
        <v>4599</v>
      </c>
      <c r="N5" s="95">
        <v>3727</v>
      </c>
      <c r="O5" s="95">
        <v>4116</v>
      </c>
      <c r="P5" s="95">
        <v>4873</v>
      </c>
      <c r="Q5" s="95">
        <v>4387</v>
      </c>
      <c r="R5" s="95">
        <v>4311</v>
      </c>
      <c r="S5" s="95">
        <v>4441</v>
      </c>
    </row>
    <row r="6" spans="1:19" s="3" customFormat="1" ht="15" customHeight="1">
      <c r="A6" s="31" t="s">
        <v>50</v>
      </c>
      <c r="B6" s="96">
        <v>5408</v>
      </c>
      <c r="C6" s="96">
        <v>5264</v>
      </c>
      <c r="D6" s="96">
        <v>4923</v>
      </c>
      <c r="E6" s="96">
        <v>5055</v>
      </c>
      <c r="F6" s="96">
        <v>5001</v>
      </c>
      <c r="G6" s="97">
        <v>4783</v>
      </c>
      <c r="H6" s="97">
        <v>4697</v>
      </c>
      <c r="I6" s="97">
        <v>4507</v>
      </c>
      <c r="J6" s="97">
        <v>4336</v>
      </c>
      <c r="K6" s="97">
        <v>3934</v>
      </c>
      <c r="L6" s="97">
        <v>3987</v>
      </c>
      <c r="M6" s="97">
        <v>3932</v>
      </c>
      <c r="N6" s="97">
        <v>3049</v>
      </c>
      <c r="O6" s="97">
        <v>3534</v>
      </c>
      <c r="P6" s="97">
        <v>3819</v>
      </c>
      <c r="Q6" s="97">
        <v>3887</v>
      </c>
      <c r="R6" s="97">
        <v>3869</v>
      </c>
      <c r="S6" s="97">
        <v>3872</v>
      </c>
    </row>
    <row r="7" spans="1:19" ht="15" customHeight="1">
      <c r="A7" s="34" t="s">
        <v>51</v>
      </c>
      <c r="B7" s="98">
        <v>1897</v>
      </c>
      <c r="C7" s="98">
        <v>1758</v>
      </c>
      <c r="D7" s="98">
        <v>1752</v>
      </c>
      <c r="E7" s="98">
        <v>1641</v>
      </c>
      <c r="F7" s="98">
        <v>1588</v>
      </c>
      <c r="G7" s="99">
        <v>1498</v>
      </c>
      <c r="H7" s="99">
        <v>1524</v>
      </c>
      <c r="I7" s="99">
        <v>1464</v>
      </c>
      <c r="J7" s="99">
        <v>1337</v>
      </c>
      <c r="K7" s="99">
        <v>1363</v>
      </c>
      <c r="L7" s="99">
        <v>1331</v>
      </c>
      <c r="M7" s="99">
        <v>1405</v>
      </c>
      <c r="N7" s="99">
        <v>1008</v>
      </c>
      <c r="O7" s="99">
        <v>1149</v>
      </c>
      <c r="P7" s="99">
        <v>1183</v>
      </c>
      <c r="Q7" s="99">
        <v>1374</v>
      </c>
      <c r="R7" s="99">
        <v>1262</v>
      </c>
      <c r="S7" s="99">
        <v>1351</v>
      </c>
    </row>
    <row r="8" spans="1:19" s="3" customFormat="1" ht="15" customHeight="1">
      <c r="A8" s="37" t="s">
        <v>52</v>
      </c>
      <c r="B8" s="100">
        <v>41568</v>
      </c>
      <c r="C8" s="100">
        <v>39675</v>
      </c>
      <c r="D8" s="100">
        <v>37519</v>
      </c>
      <c r="E8" s="100">
        <v>39467</v>
      </c>
      <c r="F8" s="100">
        <v>35898</v>
      </c>
      <c r="G8" s="101">
        <v>33948</v>
      </c>
      <c r="H8" s="101">
        <v>33720</v>
      </c>
      <c r="I8" s="101">
        <v>32549</v>
      </c>
      <c r="J8" s="101">
        <v>32001</v>
      </c>
      <c r="K8" s="101">
        <v>29782</v>
      </c>
      <c r="L8" s="101">
        <v>30209</v>
      </c>
      <c r="M8" s="101">
        <v>29067</v>
      </c>
      <c r="N8" s="101">
        <v>22799</v>
      </c>
      <c r="O8" s="101">
        <v>25817</v>
      </c>
      <c r="P8" s="101">
        <v>28382</v>
      </c>
      <c r="Q8" s="101">
        <v>27855</v>
      </c>
      <c r="R8" s="101">
        <v>27080</v>
      </c>
      <c r="S8" s="101">
        <v>27844</v>
      </c>
    </row>
    <row r="9" spans="1:19" s="3" customFormat="1" ht="15" customHeight="1">
      <c r="A9" s="40" t="s">
        <v>53</v>
      </c>
      <c r="B9" s="102">
        <v>18761</v>
      </c>
      <c r="C9" s="102">
        <v>18957</v>
      </c>
      <c r="D9" s="102">
        <v>17704</v>
      </c>
      <c r="E9" s="102">
        <v>18037</v>
      </c>
      <c r="F9" s="102">
        <v>16578</v>
      </c>
      <c r="G9" s="103">
        <v>15655</v>
      </c>
      <c r="H9" s="103">
        <v>15815</v>
      </c>
      <c r="I9" s="103">
        <v>15542</v>
      </c>
      <c r="J9" s="103">
        <v>15348</v>
      </c>
      <c r="K9" s="103">
        <v>14697</v>
      </c>
      <c r="L9" s="103">
        <v>14617</v>
      </c>
      <c r="M9" s="103">
        <v>14166</v>
      </c>
      <c r="N9" s="103">
        <v>10624</v>
      </c>
      <c r="O9" s="103">
        <v>12707</v>
      </c>
      <c r="P9" s="103">
        <v>12851</v>
      </c>
      <c r="Q9" s="103">
        <v>13019</v>
      </c>
      <c r="R9" s="103">
        <v>12899</v>
      </c>
      <c r="S9" s="103">
        <v>13179</v>
      </c>
    </row>
    <row r="10" spans="1:19" ht="15" customHeight="1">
      <c r="A10" s="43" t="s">
        <v>54</v>
      </c>
      <c r="B10" s="104">
        <v>65381</v>
      </c>
      <c r="C10" s="104">
        <v>63664</v>
      </c>
      <c r="D10" s="104">
        <v>59872</v>
      </c>
      <c r="E10" s="104">
        <v>62195</v>
      </c>
      <c r="F10" s="104">
        <v>57146</v>
      </c>
      <c r="G10" s="105">
        <v>53876</v>
      </c>
      <c r="H10" s="105">
        <v>53982</v>
      </c>
      <c r="I10" s="105">
        <v>52593</v>
      </c>
      <c r="J10" s="105">
        <v>51928</v>
      </c>
      <c r="K10" s="105">
        <v>49081</v>
      </c>
      <c r="L10" s="105">
        <v>49357</v>
      </c>
      <c r="M10" s="105">
        <v>47832</v>
      </c>
      <c r="N10" s="105">
        <v>37150</v>
      </c>
      <c r="O10" s="105">
        <v>42640</v>
      </c>
      <c r="P10" s="105">
        <v>46106</v>
      </c>
      <c r="Q10" s="105">
        <v>45261</v>
      </c>
      <c r="R10" s="105">
        <v>44290</v>
      </c>
      <c r="S10" s="105">
        <v>45464</v>
      </c>
    </row>
    <row r="11" spans="1:19" s="3" customFormat="1" ht="17.45" customHeight="1">
      <c r="A11" s="283" t="s">
        <v>83</v>
      </c>
      <c r="B11" s="325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6"/>
    </row>
    <row r="12" spans="1:19" s="3" customFormat="1" ht="17.45" customHeight="1">
      <c r="A12" s="286" t="s">
        <v>56</v>
      </c>
      <c r="B12" s="287"/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8"/>
    </row>
    <row r="13" spans="1:19" ht="17.45" customHeight="1">
      <c r="A13" s="289" t="s">
        <v>57</v>
      </c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  <c r="N13" s="290"/>
      <c r="O13" s="290"/>
      <c r="P13" s="290"/>
      <c r="Q13" s="290"/>
      <c r="R13" s="290"/>
      <c r="S13" s="291"/>
    </row>
    <row r="14" spans="1:19" s="3" customFormat="1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</row>
    <row r="15" spans="1:19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19" s="4" customFormat="1" ht="12.75">
      <c r="A16" s="92" t="s">
        <v>58</v>
      </c>
      <c r="B16" s="48"/>
      <c r="C16" s="48"/>
      <c r="D16" s="48"/>
      <c r="E16" s="48"/>
      <c r="F16" s="46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</row>
  </sheetData>
  <mergeCells count="6">
    <mergeCell ref="A13:S13"/>
    <mergeCell ref="A1:S1"/>
    <mergeCell ref="A2:S2"/>
    <mergeCell ref="A3:S3"/>
    <mergeCell ref="A11:S11"/>
    <mergeCell ref="A12:S12"/>
  </mergeCells>
  <hyperlinks>
    <hyperlink ref="A16" location="index!A1" display="Retour à l'index" xr:uid="{00000000-0004-0000-0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 scaleWithDoc="0">
    <oddHeader>&amp;LVerkeersveiligheid en vastgestelde verkeersinbreuken&amp;CVEILIGHEID</oddHeader>
    <oddFooter>&amp;C&amp;P/&amp;N&amp;R© BISA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/>
  <dimension ref="A1:F118"/>
  <sheetViews>
    <sheetView showGridLines="0" zoomScale="80" zoomScaleNormal="80" zoomScaleSheetLayoutView="70" workbookViewId="0">
      <pane ySplit="4" topLeftCell="A5" activePane="bottomLeft" state="frozen"/>
      <selection pane="bottomLeft" sqref="A1:F1"/>
    </sheetView>
  </sheetViews>
  <sheetFormatPr baseColWidth="10" defaultColWidth="12.28515625" defaultRowHeight="12"/>
  <cols>
    <col min="1" max="1" width="40.7109375" style="2" customWidth="1"/>
    <col min="2" max="2" width="10.7109375" style="2" customWidth="1"/>
    <col min="3" max="6" width="15.7109375" style="2" customWidth="1"/>
    <col min="7" max="16384" width="12.28515625" style="2"/>
  </cols>
  <sheetData>
    <row r="1" spans="1:6" ht="20.45" customHeight="1">
      <c r="A1" s="316" t="s">
        <v>84</v>
      </c>
      <c r="B1" s="275"/>
      <c r="C1" s="275"/>
      <c r="D1" s="275"/>
      <c r="E1" s="275"/>
      <c r="F1" s="276"/>
    </row>
    <row r="2" spans="1:6" ht="19.899999999999999" customHeight="1">
      <c r="A2" s="277" t="s">
        <v>85</v>
      </c>
      <c r="B2" s="278"/>
      <c r="C2" s="278"/>
      <c r="D2" s="278"/>
      <c r="E2" s="278"/>
      <c r="F2" s="279"/>
    </row>
    <row r="3" spans="1:6" s="1" customFormat="1" ht="20.45" customHeight="1">
      <c r="A3" s="280" t="s">
        <v>10</v>
      </c>
      <c r="B3" s="281"/>
      <c r="C3" s="281"/>
      <c r="D3" s="281"/>
      <c r="E3" s="281"/>
      <c r="F3" s="282"/>
    </row>
    <row r="4" spans="1:6" s="13" customFormat="1" ht="39.950000000000003" customHeight="1">
      <c r="A4" s="106"/>
      <c r="B4" s="175" t="s">
        <v>86</v>
      </c>
      <c r="C4" s="248" t="s">
        <v>87</v>
      </c>
      <c r="D4" s="249" t="s">
        <v>88</v>
      </c>
      <c r="E4" s="250" t="s">
        <v>89</v>
      </c>
      <c r="F4" s="247" t="s">
        <v>64</v>
      </c>
    </row>
    <row r="5" spans="1:6" s="14" customFormat="1" ht="15" customHeight="1">
      <c r="A5" s="107" t="s">
        <v>49</v>
      </c>
      <c r="B5" s="108">
        <v>2008</v>
      </c>
      <c r="C5" s="109">
        <v>2973</v>
      </c>
      <c r="D5" s="110">
        <v>2003</v>
      </c>
      <c r="E5" s="140">
        <v>76</v>
      </c>
      <c r="F5" s="141">
        <v>5052</v>
      </c>
    </row>
    <row r="6" spans="1:6" s="14" customFormat="1" ht="15" customHeight="1">
      <c r="A6" s="111" t="s">
        <v>50</v>
      </c>
      <c r="B6" s="112">
        <v>2008</v>
      </c>
      <c r="C6" s="113">
        <v>3174</v>
      </c>
      <c r="D6" s="114">
        <v>2154</v>
      </c>
      <c r="E6" s="142">
        <v>80</v>
      </c>
      <c r="F6" s="116">
        <v>5408</v>
      </c>
    </row>
    <row r="7" spans="1:6" s="14" customFormat="1" ht="15" customHeight="1">
      <c r="A7" s="117" t="s">
        <v>51</v>
      </c>
      <c r="B7" s="118">
        <v>2008</v>
      </c>
      <c r="C7" s="119">
        <v>1116</v>
      </c>
      <c r="D7" s="120">
        <v>735</v>
      </c>
      <c r="E7" s="121">
        <v>45</v>
      </c>
      <c r="F7" s="122">
        <v>1897</v>
      </c>
    </row>
    <row r="8" spans="1:6" s="14" customFormat="1" ht="15" customHeight="1">
      <c r="A8" s="123" t="s">
        <v>52</v>
      </c>
      <c r="B8" s="124">
        <v>2008</v>
      </c>
      <c r="C8" s="125">
        <v>23784</v>
      </c>
      <c r="D8" s="126">
        <v>17106</v>
      </c>
      <c r="E8" s="115">
        <v>678</v>
      </c>
      <c r="F8" s="127">
        <v>41568</v>
      </c>
    </row>
    <row r="9" spans="1:6" s="14" customFormat="1" ht="15" customHeight="1">
      <c r="A9" s="128" t="s">
        <v>53</v>
      </c>
      <c r="B9" s="129">
        <v>2008</v>
      </c>
      <c r="C9" s="130">
        <v>11331</v>
      </c>
      <c r="D9" s="131">
        <v>7027</v>
      </c>
      <c r="E9" s="132">
        <v>403</v>
      </c>
      <c r="F9" s="133">
        <v>18761</v>
      </c>
    </row>
    <row r="10" spans="1:6" s="14" customFormat="1" ht="15" customHeight="1">
      <c r="A10" s="134" t="s">
        <v>54</v>
      </c>
      <c r="B10" s="135">
        <v>2008</v>
      </c>
      <c r="C10" s="136">
        <v>38088</v>
      </c>
      <c r="D10" s="137">
        <v>26136</v>
      </c>
      <c r="E10" s="138">
        <v>1157</v>
      </c>
      <c r="F10" s="139">
        <v>65381</v>
      </c>
    </row>
    <row r="11" spans="1:6" s="14" customFormat="1" ht="15" customHeight="1">
      <c r="A11" s="107" t="s">
        <v>49</v>
      </c>
      <c r="B11" s="108">
        <v>2009</v>
      </c>
      <c r="C11" s="109">
        <v>3058</v>
      </c>
      <c r="D11" s="110">
        <v>1887</v>
      </c>
      <c r="E11" s="140">
        <v>87</v>
      </c>
      <c r="F11" s="141">
        <v>5032</v>
      </c>
    </row>
    <row r="12" spans="1:6" s="14" customFormat="1" ht="15" customHeight="1">
      <c r="A12" s="111" t="s">
        <v>50</v>
      </c>
      <c r="B12" s="112">
        <v>2009</v>
      </c>
      <c r="C12" s="113">
        <v>3146</v>
      </c>
      <c r="D12" s="114">
        <v>2035</v>
      </c>
      <c r="E12" s="142">
        <v>82</v>
      </c>
      <c r="F12" s="116">
        <v>5264</v>
      </c>
    </row>
    <row r="13" spans="1:6" s="14" customFormat="1" ht="15" customHeight="1">
      <c r="A13" s="117" t="s">
        <v>51</v>
      </c>
      <c r="B13" s="118">
        <v>2009</v>
      </c>
      <c r="C13" s="119">
        <v>1033</v>
      </c>
      <c r="D13" s="120">
        <v>686</v>
      </c>
      <c r="E13" s="121">
        <v>40</v>
      </c>
      <c r="F13" s="122">
        <v>1758</v>
      </c>
    </row>
    <row r="14" spans="1:6" s="14" customFormat="1" ht="15" customHeight="1">
      <c r="A14" s="123" t="s">
        <v>52</v>
      </c>
      <c r="B14" s="124">
        <v>2009</v>
      </c>
      <c r="C14" s="125">
        <v>22974</v>
      </c>
      <c r="D14" s="126">
        <v>16153</v>
      </c>
      <c r="E14" s="115">
        <v>548</v>
      </c>
      <c r="F14" s="127">
        <v>39675</v>
      </c>
    </row>
    <row r="15" spans="1:6" s="14" customFormat="1" ht="15" customHeight="1">
      <c r="A15" s="128" t="s">
        <v>53</v>
      </c>
      <c r="B15" s="129">
        <v>2009</v>
      </c>
      <c r="C15" s="130">
        <v>11452</v>
      </c>
      <c r="D15" s="131">
        <v>7050</v>
      </c>
      <c r="E15" s="132">
        <v>455</v>
      </c>
      <c r="F15" s="133">
        <v>18957</v>
      </c>
    </row>
    <row r="16" spans="1:6" s="14" customFormat="1" ht="15" customHeight="1">
      <c r="A16" s="134" t="s">
        <v>54</v>
      </c>
      <c r="B16" s="135">
        <v>2009</v>
      </c>
      <c r="C16" s="136">
        <v>37484</v>
      </c>
      <c r="D16" s="137">
        <v>25090</v>
      </c>
      <c r="E16" s="138">
        <v>1090</v>
      </c>
      <c r="F16" s="139">
        <v>63664</v>
      </c>
    </row>
    <row r="17" spans="1:6" s="14" customFormat="1" ht="15" customHeight="1">
      <c r="A17" s="107" t="s">
        <v>49</v>
      </c>
      <c r="B17" s="108">
        <v>2010</v>
      </c>
      <c r="C17" s="109">
        <v>2777</v>
      </c>
      <c r="D17" s="110">
        <v>1736</v>
      </c>
      <c r="E17" s="140">
        <v>136</v>
      </c>
      <c r="F17" s="141">
        <v>4649</v>
      </c>
    </row>
    <row r="18" spans="1:6" s="14" customFormat="1" ht="15" customHeight="1">
      <c r="A18" s="111" t="s">
        <v>50</v>
      </c>
      <c r="B18" s="112">
        <v>2010</v>
      </c>
      <c r="C18" s="113">
        <v>2955</v>
      </c>
      <c r="D18" s="114">
        <v>1841</v>
      </c>
      <c r="E18" s="142">
        <v>127</v>
      </c>
      <c r="F18" s="116">
        <v>4923</v>
      </c>
    </row>
    <row r="19" spans="1:6" s="14" customFormat="1" ht="15" customHeight="1">
      <c r="A19" s="117" t="s">
        <v>51</v>
      </c>
      <c r="B19" s="118">
        <v>2010</v>
      </c>
      <c r="C19" s="119">
        <v>1020</v>
      </c>
      <c r="D19" s="120">
        <v>698</v>
      </c>
      <c r="E19" s="121">
        <v>34</v>
      </c>
      <c r="F19" s="122">
        <v>1752</v>
      </c>
    </row>
    <row r="20" spans="1:6" s="14" customFormat="1" ht="15" customHeight="1">
      <c r="A20" s="123" t="s">
        <v>52</v>
      </c>
      <c r="B20" s="124">
        <v>2010</v>
      </c>
      <c r="C20" s="125">
        <v>21454</v>
      </c>
      <c r="D20" s="126">
        <v>15464</v>
      </c>
      <c r="E20" s="115">
        <v>601</v>
      </c>
      <c r="F20" s="127">
        <v>37519</v>
      </c>
    </row>
    <row r="21" spans="1:6" s="14" customFormat="1" ht="15" customHeight="1">
      <c r="A21" s="128" t="s">
        <v>53</v>
      </c>
      <c r="B21" s="129">
        <v>2010</v>
      </c>
      <c r="C21" s="130">
        <v>10521</v>
      </c>
      <c r="D21" s="131">
        <v>6715</v>
      </c>
      <c r="E21" s="132">
        <v>468</v>
      </c>
      <c r="F21" s="133">
        <v>17704</v>
      </c>
    </row>
    <row r="22" spans="1:6" s="14" customFormat="1" ht="15" customHeight="1">
      <c r="A22" s="134" t="s">
        <v>54</v>
      </c>
      <c r="B22" s="135">
        <v>2010</v>
      </c>
      <c r="C22" s="136">
        <v>34752</v>
      </c>
      <c r="D22" s="137">
        <v>23915</v>
      </c>
      <c r="E22" s="138">
        <v>1205</v>
      </c>
      <c r="F22" s="139">
        <v>59872</v>
      </c>
    </row>
    <row r="23" spans="1:6" s="14" customFormat="1" ht="15" customHeight="1">
      <c r="A23" s="107" t="s">
        <v>49</v>
      </c>
      <c r="B23" s="108">
        <v>2011</v>
      </c>
      <c r="C23" s="109">
        <v>2797</v>
      </c>
      <c r="D23" s="110">
        <v>1793</v>
      </c>
      <c r="E23" s="140">
        <v>101</v>
      </c>
      <c r="F23" s="141">
        <v>4691</v>
      </c>
    </row>
    <row r="24" spans="1:6" s="14" customFormat="1" ht="15" customHeight="1">
      <c r="A24" s="111" t="s">
        <v>50</v>
      </c>
      <c r="B24" s="112">
        <v>2011</v>
      </c>
      <c r="C24" s="113">
        <v>2973</v>
      </c>
      <c r="D24" s="114">
        <v>1967</v>
      </c>
      <c r="E24" s="115">
        <v>115</v>
      </c>
      <c r="F24" s="116">
        <v>5055</v>
      </c>
    </row>
    <row r="25" spans="1:6" s="14" customFormat="1" ht="15" customHeight="1">
      <c r="A25" s="117" t="s">
        <v>51</v>
      </c>
      <c r="B25" s="118">
        <v>2011</v>
      </c>
      <c r="C25" s="119">
        <v>997</v>
      </c>
      <c r="D25" s="120">
        <v>615</v>
      </c>
      <c r="E25" s="121">
        <v>29</v>
      </c>
      <c r="F25" s="122">
        <v>1641</v>
      </c>
    </row>
    <row r="26" spans="1:6" s="14" customFormat="1" ht="15" customHeight="1">
      <c r="A26" s="123" t="s">
        <v>52</v>
      </c>
      <c r="B26" s="124">
        <v>2011</v>
      </c>
      <c r="C26" s="125">
        <v>22642</v>
      </c>
      <c r="D26" s="126">
        <v>16233</v>
      </c>
      <c r="E26" s="115">
        <v>592</v>
      </c>
      <c r="F26" s="127">
        <v>39467</v>
      </c>
    </row>
    <row r="27" spans="1:6" s="14" customFormat="1" ht="15" customHeight="1">
      <c r="A27" s="128" t="s">
        <v>53</v>
      </c>
      <c r="B27" s="129">
        <v>2011</v>
      </c>
      <c r="C27" s="130">
        <v>10855</v>
      </c>
      <c r="D27" s="131">
        <v>6794</v>
      </c>
      <c r="E27" s="132">
        <v>388</v>
      </c>
      <c r="F27" s="133">
        <v>18037</v>
      </c>
    </row>
    <row r="28" spans="1:6" s="14" customFormat="1" ht="15" customHeight="1">
      <c r="A28" s="134" t="s">
        <v>54</v>
      </c>
      <c r="B28" s="135">
        <v>2011</v>
      </c>
      <c r="C28" s="136">
        <v>36294</v>
      </c>
      <c r="D28" s="137">
        <v>24820</v>
      </c>
      <c r="E28" s="138">
        <v>1081</v>
      </c>
      <c r="F28" s="139">
        <v>62195</v>
      </c>
    </row>
    <row r="29" spans="1:6" s="14" customFormat="1" ht="15" customHeight="1">
      <c r="A29" s="107" t="s">
        <v>49</v>
      </c>
      <c r="B29" s="108">
        <v>2012</v>
      </c>
      <c r="C29" s="109">
        <v>2712</v>
      </c>
      <c r="D29" s="110">
        <v>1747</v>
      </c>
      <c r="E29" s="140">
        <v>211</v>
      </c>
      <c r="F29" s="141">
        <v>4670</v>
      </c>
    </row>
    <row r="30" spans="1:6" s="14" customFormat="1" ht="15" customHeight="1">
      <c r="A30" s="111" t="s">
        <v>50</v>
      </c>
      <c r="B30" s="112">
        <v>2012</v>
      </c>
      <c r="C30" s="113">
        <v>2834</v>
      </c>
      <c r="D30" s="114">
        <v>1961</v>
      </c>
      <c r="E30" s="142">
        <v>206</v>
      </c>
      <c r="F30" s="116">
        <v>5001</v>
      </c>
    </row>
    <row r="31" spans="1:6" s="14" customFormat="1" ht="15" customHeight="1">
      <c r="A31" s="117" t="s">
        <v>51</v>
      </c>
      <c r="B31" s="118">
        <v>2012</v>
      </c>
      <c r="C31" s="119">
        <v>867</v>
      </c>
      <c r="D31" s="120">
        <v>632</v>
      </c>
      <c r="E31" s="121">
        <v>89</v>
      </c>
      <c r="F31" s="122">
        <v>1588</v>
      </c>
    </row>
    <row r="32" spans="1:6" s="14" customFormat="1" ht="15" customHeight="1">
      <c r="A32" s="123" t="s">
        <v>52</v>
      </c>
      <c r="B32" s="124">
        <v>2012</v>
      </c>
      <c r="C32" s="125">
        <v>19842</v>
      </c>
      <c r="D32" s="126">
        <v>14918</v>
      </c>
      <c r="E32" s="115">
        <v>1138</v>
      </c>
      <c r="F32" s="127">
        <v>35898</v>
      </c>
    </row>
    <row r="33" spans="1:6" s="14" customFormat="1" ht="15" customHeight="1">
      <c r="A33" s="128" t="s">
        <v>53</v>
      </c>
      <c r="B33" s="129">
        <v>2012</v>
      </c>
      <c r="C33" s="130">
        <v>9389</v>
      </c>
      <c r="D33" s="131">
        <v>6553</v>
      </c>
      <c r="E33" s="132">
        <v>636</v>
      </c>
      <c r="F33" s="133">
        <v>16578</v>
      </c>
    </row>
    <row r="34" spans="1:6" s="14" customFormat="1" ht="15" customHeight="1">
      <c r="A34" s="134" t="s">
        <v>54</v>
      </c>
      <c r="B34" s="135">
        <v>2012</v>
      </c>
      <c r="C34" s="136">
        <v>31943</v>
      </c>
      <c r="D34" s="137">
        <v>23218</v>
      </c>
      <c r="E34" s="138">
        <v>1985</v>
      </c>
      <c r="F34" s="139">
        <v>57146</v>
      </c>
    </row>
    <row r="35" spans="1:6" s="14" customFormat="1" ht="15" customHeight="1">
      <c r="A35" s="107" t="s">
        <v>49</v>
      </c>
      <c r="B35" s="108">
        <v>2013</v>
      </c>
      <c r="C35" s="109">
        <v>2485</v>
      </c>
      <c r="D35" s="110">
        <v>1700</v>
      </c>
      <c r="E35" s="140">
        <v>88</v>
      </c>
      <c r="F35" s="141">
        <v>4273</v>
      </c>
    </row>
    <row r="36" spans="1:6" s="14" customFormat="1" ht="15" customHeight="1">
      <c r="A36" s="111" t="s">
        <v>50</v>
      </c>
      <c r="B36" s="112">
        <v>2013</v>
      </c>
      <c r="C36" s="113">
        <v>2741</v>
      </c>
      <c r="D36" s="114">
        <v>2017</v>
      </c>
      <c r="E36" s="142">
        <v>25</v>
      </c>
      <c r="F36" s="116">
        <v>4783</v>
      </c>
    </row>
    <row r="37" spans="1:6" s="14" customFormat="1" ht="15" customHeight="1">
      <c r="A37" s="117" t="s">
        <v>51</v>
      </c>
      <c r="B37" s="118">
        <v>2013</v>
      </c>
      <c r="C37" s="119">
        <v>883</v>
      </c>
      <c r="D37" s="120">
        <v>597</v>
      </c>
      <c r="E37" s="121">
        <v>18</v>
      </c>
      <c r="F37" s="122">
        <v>1498</v>
      </c>
    </row>
    <row r="38" spans="1:6" s="14" customFormat="1" ht="15" customHeight="1">
      <c r="A38" s="123" t="s">
        <v>52</v>
      </c>
      <c r="B38" s="124">
        <v>2013</v>
      </c>
      <c r="C38" s="125">
        <v>19280</v>
      </c>
      <c r="D38" s="126">
        <v>14434</v>
      </c>
      <c r="E38" s="115">
        <v>234</v>
      </c>
      <c r="F38" s="127">
        <v>33948</v>
      </c>
    </row>
    <row r="39" spans="1:6" s="14" customFormat="1" ht="15" customHeight="1">
      <c r="A39" s="128" t="s">
        <v>53</v>
      </c>
      <c r="B39" s="129">
        <v>2013</v>
      </c>
      <c r="C39" s="130">
        <v>9127</v>
      </c>
      <c r="D39" s="131">
        <v>6350</v>
      </c>
      <c r="E39" s="132">
        <v>178</v>
      </c>
      <c r="F39" s="133">
        <v>15655</v>
      </c>
    </row>
    <row r="40" spans="1:6" s="14" customFormat="1" ht="15" customHeight="1">
      <c r="A40" s="134" t="s">
        <v>54</v>
      </c>
      <c r="B40" s="135">
        <v>2013</v>
      </c>
      <c r="C40" s="136">
        <v>30892</v>
      </c>
      <c r="D40" s="137">
        <v>22484</v>
      </c>
      <c r="E40" s="138">
        <v>500</v>
      </c>
      <c r="F40" s="139">
        <v>53876</v>
      </c>
    </row>
    <row r="41" spans="1:6" s="14" customFormat="1" ht="15" customHeight="1">
      <c r="A41" s="107" t="s">
        <v>49</v>
      </c>
      <c r="B41" s="108">
        <v>2014</v>
      </c>
      <c r="C41" s="109">
        <v>2592</v>
      </c>
      <c r="D41" s="110">
        <v>1763</v>
      </c>
      <c r="E41" s="140">
        <v>92</v>
      </c>
      <c r="F41" s="141">
        <v>4447</v>
      </c>
    </row>
    <row r="42" spans="1:6" s="14" customFormat="1" ht="15" customHeight="1">
      <c r="A42" s="111" t="s">
        <v>50</v>
      </c>
      <c r="B42" s="112">
        <v>2014</v>
      </c>
      <c r="C42" s="113">
        <v>2746</v>
      </c>
      <c r="D42" s="114">
        <v>1907</v>
      </c>
      <c r="E42" s="142">
        <v>44</v>
      </c>
      <c r="F42" s="116">
        <v>4697</v>
      </c>
    </row>
    <row r="43" spans="1:6" s="14" customFormat="1" ht="15" customHeight="1">
      <c r="A43" s="117" t="s">
        <v>51</v>
      </c>
      <c r="B43" s="118">
        <v>2014</v>
      </c>
      <c r="C43" s="119">
        <v>865</v>
      </c>
      <c r="D43" s="120">
        <v>643</v>
      </c>
      <c r="E43" s="121">
        <v>16</v>
      </c>
      <c r="F43" s="122">
        <v>1524</v>
      </c>
    </row>
    <row r="44" spans="1:6" s="14" customFormat="1" ht="15" customHeight="1">
      <c r="A44" s="123" t="s">
        <v>52</v>
      </c>
      <c r="B44" s="124">
        <v>2014</v>
      </c>
      <c r="C44" s="125">
        <v>18868</v>
      </c>
      <c r="D44" s="126">
        <v>14606</v>
      </c>
      <c r="E44" s="115">
        <v>246</v>
      </c>
      <c r="F44" s="127">
        <v>33720</v>
      </c>
    </row>
    <row r="45" spans="1:6" s="14" customFormat="1" ht="15" customHeight="1">
      <c r="A45" s="128" t="s">
        <v>53</v>
      </c>
      <c r="B45" s="129">
        <v>2014</v>
      </c>
      <c r="C45" s="130">
        <v>9205</v>
      </c>
      <c r="D45" s="131">
        <v>6452</v>
      </c>
      <c r="E45" s="132">
        <v>158</v>
      </c>
      <c r="F45" s="133">
        <v>15815</v>
      </c>
    </row>
    <row r="46" spans="1:6" s="14" customFormat="1" ht="15" customHeight="1">
      <c r="A46" s="134" t="s">
        <v>54</v>
      </c>
      <c r="B46" s="135">
        <v>2014</v>
      </c>
      <c r="C46" s="136">
        <v>30665</v>
      </c>
      <c r="D46" s="137">
        <v>22821</v>
      </c>
      <c r="E46" s="138">
        <v>496</v>
      </c>
      <c r="F46" s="139">
        <v>53982</v>
      </c>
    </row>
    <row r="47" spans="1:6" s="14" customFormat="1" ht="15" customHeight="1">
      <c r="A47" s="107" t="s">
        <v>49</v>
      </c>
      <c r="B47" s="108">
        <v>2015</v>
      </c>
      <c r="C47" s="109">
        <v>2696</v>
      </c>
      <c r="D47" s="110">
        <v>1731</v>
      </c>
      <c r="E47" s="140">
        <v>75</v>
      </c>
      <c r="F47" s="141">
        <v>4502</v>
      </c>
    </row>
    <row r="48" spans="1:6" s="14" customFormat="1" ht="15" customHeight="1">
      <c r="A48" s="111" t="s">
        <v>50</v>
      </c>
      <c r="B48" s="112">
        <v>2015</v>
      </c>
      <c r="C48" s="113">
        <v>2592</v>
      </c>
      <c r="D48" s="114">
        <v>1888</v>
      </c>
      <c r="E48" s="142">
        <v>27</v>
      </c>
      <c r="F48" s="116">
        <v>4507</v>
      </c>
    </row>
    <row r="49" spans="1:6" s="14" customFormat="1" ht="15" customHeight="1">
      <c r="A49" s="117" t="s">
        <v>51</v>
      </c>
      <c r="B49" s="118">
        <v>2015</v>
      </c>
      <c r="C49" s="119">
        <v>803</v>
      </c>
      <c r="D49" s="120">
        <v>647</v>
      </c>
      <c r="E49" s="121">
        <v>14</v>
      </c>
      <c r="F49" s="122">
        <v>1464</v>
      </c>
    </row>
    <row r="50" spans="1:6" s="14" customFormat="1" ht="15" customHeight="1">
      <c r="A50" s="123" t="s">
        <v>52</v>
      </c>
      <c r="B50" s="124">
        <v>2015</v>
      </c>
      <c r="C50" s="125">
        <v>18150</v>
      </c>
      <c r="D50" s="126">
        <v>14191</v>
      </c>
      <c r="E50" s="115">
        <v>208</v>
      </c>
      <c r="F50" s="127">
        <v>32549</v>
      </c>
    </row>
    <row r="51" spans="1:6" s="14" customFormat="1" ht="15" customHeight="1">
      <c r="A51" s="128" t="s">
        <v>53</v>
      </c>
      <c r="B51" s="129">
        <v>2015</v>
      </c>
      <c r="C51" s="130">
        <v>8840</v>
      </c>
      <c r="D51" s="131">
        <v>6524</v>
      </c>
      <c r="E51" s="132">
        <v>178</v>
      </c>
      <c r="F51" s="133">
        <v>15542</v>
      </c>
    </row>
    <row r="52" spans="1:6" s="14" customFormat="1" ht="15" customHeight="1">
      <c r="A52" s="134" t="s">
        <v>54</v>
      </c>
      <c r="B52" s="135">
        <v>2015</v>
      </c>
      <c r="C52" s="136">
        <v>29686</v>
      </c>
      <c r="D52" s="137">
        <v>22446</v>
      </c>
      <c r="E52" s="138">
        <v>461</v>
      </c>
      <c r="F52" s="139">
        <v>52593</v>
      </c>
    </row>
    <row r="53" spans="1:6" s="14" customFormat="1" ht="15" customHeight="1">
      <c r="A53" s="107" t="s">
        <v>49</v>
      </c>
      <c r="B53" s="108">
        <v>2016</v>
      </c>
      <c r="C53" s="109">
        <v>2744</v>
      </c>
      <c r="D53" s="110">
        <v>1761</v>
      </c>
      <c r="E53" s="140">
        <v>74</v>
      </c>
      <c r="F53" s="141">
        <v>4579</v>
      </c>
    </row>
    <row r="54" spans="1:6" s="14" customFormat="1" ht="15" customHeight="1">
      <c r="A54" s="111" t="s">
        <v>50</v>
      </c>
      <c r="B54" s="112">
        <v>2016</v>
      </c>
      <c r="C54" s="113">
        <v>2482</v>
      </c>
      <c r="D54" s="114">
        <v>1813</v>
      </c>
      <c r="E54" s="142">
        <v>41</v>
      </c>
      <c r="F54" s="116">
        <v>4336</v>
      </c>
    </row>
    <row r="55" spans="1:6" s="14" customFormat="1" ht="15" customHeight="1">
      <c r="A55" s="117" t="s">
        <v>51</v>
      </c>
      <c r="B55" s="118">
        <v>2016</v>
      </c>
      <c r="C55" s="119">
        <v>747</v>
      </c>
      <c r="D55" s="120">
        <v>581</v>
      </c>
      <c r="E55" s="121">
        <v>9</v>
      </c>
      <c r="F55" s="122">
        <v>1337</v>
      </c>
    </row>
    <row r="56" spans="1:6" s="14" customFormat="1" ht="15" customHeight="1">
      <c r="A56" s="123" t="s">
        <v>52</v>
      </c>
      <c r="B56" s="124">
        <v>2016</v>
      </c>
      <c r="C56" s="125">
        <v>17708</v>
      </c>
      <c r="D56" s="126">
        <v>14069</v>
      </c>
      <c r="E56" s="115">
        <v>224</v>
      </c>
      <c r="F56" s="127">
        <v>32001</v>
      </c>
    </row>
    <row r="57" spans="1:6" s="14" customFormat="1" ht="15" customHeight="1">
      <c r="A57" s="128" t="s">
        <v>53</v>
      </c>
      <c r="B57" s="129">
        <v>2016</v>
      </c>
      <c r="C57" s="130">
        <v>8739</v>
      </c>
      <c r="D57" s="131">
        <v>6443</v>
      </c>
      <c r="E57" s="132">
        <v>166</v>
      </c>
      <c r="F57" s="133">
        <v>15348</v>
      </c>
    </row>
    <row r="58" spans="1:6" s="14" customFormat="1" ht="15" customHeight="1">
      <c r="A58" s="134" t="s">
        <v>54</v>
      </c>
      <c r="B58" s="135">
        <v>2016</v>
      </c>
      <c r="C58" s="136">
        <v>29191</v>
      </c>
      <c r="D58" s="137">
        <v>22273</v>
      </c>
      <c r="E58" s="138">
        <v>464</v>
      </c>
      <c r="F58" s="139">
        <v>51928</v>
      </c>
    </row>
    <row r="59" spans="1:6" s="14" customFormat="1" ht="15" customHeight="1">
      <c r="A59" s="107" t="s">
        <v>49</v>
      </c>
      <c r="B59" s="108">
        <v>2017</v>
      </c>
      <c r="C59" s="109">
        <v>2776</v>
      </c>
      <c r="D59" s="110">
        <v>1739</v>
      </c>
      <c r="E59" s="140">
        <v>87</v>
      </c>
      <c r="F59" s="141">
        <v>4602</v>
      </c>
    </row>
    <row r="60" spans="1:6" s="14" customFormat="1" ht="15" customHeight="1">
      <c r="A60" s="111" t="s">
        <v>50</v>
      </c>
      <c r="B60" s="112">
        <v>2017</v>
      </c>
      <c r="C60" s="113">
        <v>2247</v>
      </c>
      <c r="D60" s="114">
        <v>1648</v>
      </c>
      <c r="E60" s="142">
        <v>39</v>
      </c>
      <c r="F60" s="116">
        <v>3934</v>
      </c>
    </row>
    <row r="61" spans="1:6" s="14" customFormat="1" ht="15" customHeight="1">
      <c r="A61" s="117" t="s">
        <v>51</v>
      </c>
      <c r="B61" s="118">
        <v>2017</v>
      </c>
      <c r="C61" s="119">
        <v>735</v>
      </c>
      <c r="D61" s="120">
        <v>618</v>
      </c>
      <c r="E61" s="121">
        <v>10</v>
      </c>
      <c r="F61" s="122">
        <v>1363</v>
      </c>
    </row>
    <row r="62" spans="1:6" s="14" customFormat="1" ht="15" customHeight="1">
      <c r="A62" s="123" t="s">
        <v>52</v>
      </c>
      <c r="B62" s="124">
        <v>2017</v>
      </c>
      <c r="C62" s="125">
        <v>16541</v>
      </c>
      <c r="D62" s="126">
        <v>12984</v>
      </c>
      <c r="E62" s="115">
        <v>257</v>
      </c>
      <c r="F62" s="127">
        <v>29782</v>
      </c>
    </row>
    <row r="63" spans="1:6" s="14" customFormat="1" ht="15" customHeight="1">
      <c r="A63" s="128" t="s">
        <v>53</v>
      </c>
      <c r="B63" s="129">
        <v>2017</v>
      </c>
      <c r="C63" s="130">
        <v>8292</v>
      </c>
      <c r="D63" s="131">
        <v>6240</v>
      </c>
      <c r="E63" s="132">
        <v>165</v>
      </c>
      <c r="F63" s="133">
        <v>14697</v>
      </c>
    </row>
    <row r="64" spans="1:6" s="14" customFormat="1" ht="15" customHeight="1">
      <c r="A64" s="134" t="s">
        <v>54</v>
      </c>
      <c r="B64" s="135">
        <v>2017</v>
      </c>
      <c r="C64" s="136">
        <v>27609</v>
      </c>
      <c r="D64" s="137">
        <v>20963</v>
      </c>
      <c r="E64" s="138">
        <v>509</v>
      </c>
      <c r="F64" s="139">
        <v>49081</v>
      </c>
    </row>
    <row r="65" spans="1:6" s="14" customFormat="1" ht="15" customHeight="1">
      <c r="A65" s="107" t="s">
        <v>49</v>
      </c>
      <c r="B65" s="108">
        <v>2018</v>
      </c>
      <c r="C65" s="109">
        <v>2732</v>
      </c>
      <c r="D65" s="110">
        <v>1694</v>
      </c>
      <c r="E65" s="140">
        <v>105</v>
      </c>
      <c r="F65" s="141">
        <v>4531</v>
      </c>
    </row>
    <row r="66" spans="1:6" s="14" customFormat="1" ht="15" customHeight="1">
      <c r="A66" s="111" t="s">
        <v>50</v>
      </c>
      <c r="B66" s="112">
        <v>2018</v>
      </c>
      <c r="C66" s="113">
        <v>2293</v>
      </c>
      <c r="D66" s="114">
        <v>1667</v>
      </c>
      <c r="E66" s="142">
        <v>27</v>
      </c>
      <c r="F66" s="116">
        <v>3987</v>
      </c>
    </row>
    <row r="67" spans="1:6" s="14" customFormat="1" ht="15" customHeight="1">
      <c r="A67" s="117" t="s">
        <v>51</v>
      </c>
      <c r="B67" s="118">
        <v>2018</v>
      </c>
      <c r="C67" s="119">
        <v>790</v>
      </c>
      <c r="D67" s="120">
        <v>530</v>
      </c>
      <c r="E67" s="121">
        <v>11</v>
      </c>
      <c r="F67" s="122">
        <v>1331</v>
      </c>
    </row>
    <row r="68" spans="1:6" s="14" customFormat="1" ht="15" customHeight="1">
      <c r="A68" s="123" t="s">
        <v>52</v>
      </c>
      <c r="B68" s="124">
        <v>2018</v>
      </c>
      <c r="C68" s="125">
        <v>16840</v>
      </c>
      <c r="D68" s="126">
        <v>13154</v>
      </c>
      <c r="E68" s="115">
        <v>215</v>
      </c>
      <c r="F68" s="127">
        <v>30209</v>
      </c>
    </row>
    <row r="69" spans="1:6" s="14" customFormat="1" ht="15" customHeight="1">
      <c r="A69" s="128" t="s">
        <v>53</v>
      </c>
      <c r="B69" s="129">
        <v>2018</v>
      </c>
      <c r="C69" s="130">
        <v>8380</v>
      </c>
      <c r="D69" s="131">
        <v>6052</v>
      </c>
      <c r="E69" s="132">
        <v>185</v>
      </c>
      <c r="F69" s="133">
        <v>14617</v>
      </c>
    </row>
    <row r="70" spans="1:6" s="14" customFormat="1" ht="15" customHeight="1">
      <c r="A70" s="134" t="s">
        <v>54</v>
      </c>
      <c r="B70" s="135">
        <v>2018</v>
      </c>
      <c r="C70" s="136">
        <v>27952</v>
      </c>
      <c r="D70" s="137">
        <v>20900</v>
      </c>
      <c r="E70" s="138">
        <v>505</v>
      </c>
      <c r="F70" s="139">
        <v>49357</v>
      </c>
    </row>
    <row r="71" spans="1:6" s="14" customFormat="1" ht="15" customHeight="1">
      <c r="A71" s="107" t="s">
        <v>49</v>
      </c>
      <c r="B71" s="108">
        <v>2019</v>
      </c>
      <c r="C71" s="109">
        <v>2800</v>
      </c>
      <c r="D71" s="110">
        <v>1721</v>
      </c>
      <c r="E71" s="140">
        <v>78</v>
      </c>
      <c r="F71" s="141">
        <v>4599</v>
      </c>
    </row>
    <row r="72" spans="1:6" s="14" customFormat="1" ht="15" customHeight="1">
      <c r="A72" s="111" t="s">
        <v>50</v>
      </c>
      <c r="B72" s="112">
        <v>2019</v>
      </c>
      <c r="C72" s="113">
        <v>2357</v>
      </c>
      <c r="D72" s="114">
        <v>1546</v>
      </c>
      <c r="E72" s="142">
        <v>29</v>
      </c>
      <c r="F72" s="116">
        <v>3932</v>
      </c>
    </row>
    <row r="73" spans="1:6" s="14" customFormat="1" ht="15" customHeight="1">
      <c r="A73" s="117" t="s">
        <v>51</v>
      </c>
      <c r="B73" s="118">
        <v>2019</v>
      </c>
      <c r="C73" s="119">
        <v>746</v>
      </c>
      <c r="D73" s="120">
        <v>647</v>
      </c>
      <c r="E73" s="121">
        <v>12</v>
      </c>
      <c r="F73" s="122">
        <v>1405</v>
      </c>
    </row>
    <row r="74" spans="1:6" s="14" customFormat="1" ht="15" customHeight="1">
      <c r="A74" s="123" t="s">
        <v>52</v>
      </c>
      <c r="B74" s="124">
        <v>2019</v>
      </c>
      <c r="C74" s="125">
        <v>16460</v>
      </c>
      <c r="D74" s="126">
        <v>12391</v>
      </c>
      <c r="E74" s="115">
        <v>216</v>
      </c>
      <c r="F74" s="127">
        <v>29067</v>
      </c>
    </row>
    <row r="75" spans="1:6" s="14" customFormat="1" ht="15" customHeight="1">
      <c r="A75" s="128" t="s">
        <v>53</v>
      </c>
      <c r="B75" s="129">
        <v>2019</v>
      </c>
      <c r="C75" s="130">
        <v>7970</v>
      </c>
      <c r="D75" s="131">
        <v>5978</v>
      </c>
      <c r="E75" s="132">
        <v>218</v>
      </c>
      <c r="F75" s="133">
        <v>14166</v>
      </c>
    </row>
    <row r="76" spans="1:6" s="14" customFormat="1" ht="15" customHeight="1">
      <c r="A76" s="134" t="s">
        <v>54</v>
      </c>
      <c r="B76" s="135">
        <v>2019</v>
      </c>
      <c r="C76" s="136">
        <v>27230</v>
      </c>
      <c r="D76" s="137">
        <v>20090</v>
      </c>
      <c r="E76" s="138">
        <v>512</v>
      </c>
      <c r="F76" s="139">
        <v>47832</v>
      </c>
    </row>
    <row r="77" spans="1:6" s="14" customFormat="1" ht="15" customHeight="1">
      <c r="A77" s="107" t="s">
        <v>49</v>
      </c>
      <c r="B77" s="108">
        <v>2020</v>
      </c>
      <c r="C77" s="109">
        <v>2324</v>
      </c>
      <c r="D77" s="110">
        <v>1319</v>
      </c>
      <c r="E77" s="140">
        <v>84</v>
      </c>
      <c r="F77" s="141">
        <v>3727</v>
      </c>
    </row>
    <row r="78" spans="1:6" s="14" customFormat="1" ht="15" customHeight="1">
      <c r="A78" s="111" t="s">
        <v>50</v>
      </c>
      <c r="B78" s="112">
        <v>2020</v>
      </c>
      <c r="C78" s="113">
        <v>1806</v>
      </c>
      <c r="D78" s="114">
        <v>1217</v>
      </c>
      <c r="E78" s="142">
        <v>26</v>
      </c>
      <c r="F78" s="116">
        <v>3049</v>
      </c>
    </row>
    <row r="79" spans="1:6" s="14" customFormat="1" ht="15" customHeight="1">
      <c r="A79" s="117" t="s">
        <v>51</v>
      </c>
      <c r="B79" s="118">
        <v>2020</v>
      </c>
      <c r="C79" s="119">
        <v>588</v>
      </c>
      <c r="D79" s="120">
        <v>418</v>
      </c>
      <c r="E79" s="121">
        <v>2</v>
      </c>
      <c r="F79" s="122">
        <v>1008</v>
      </c>
    </row>
    <row r="80" spans="1:6" s="14" customFormat="1" ht="15" customHeight="1">
      <c r="A80" s="123" t="s">
        <v>52</v>
      </c>
      <c r="B80" s="124">
        <v>2020</v>
      </c>
      <c r="C80" s="125">
        <v>13365</v>
      </c>
      <c r="D80" s="126">
        <v>9261</v>
      </c>
      <c r="E80" s="115">
        <v>173</v>
      </c>
      <c r="F80" s="127">
        <v>22799</v>
      </c>
    </row>
    <row r="81" spans="1:6" s="14" customFormat="1" ht="15" customHeight="1">
      <c r="A81" s="128" t="s">
        <v>53</v>
      </c>
      <c r="B81" s="129">
        <v>2020</v>
      </c>
      <c r="C81" s="130">
        <v>6322</v>
      </c>
      <c r="D81" s="131">
        <v>4148</v>
      </c>
      <c r="E81" s="132">
        <v>154</v>
      </c>
      <c r="F81" s="133">
        <v>10624</v>
      </c>
    </row>
    <row r="82" spans="1:6" s="14" customFormat="1" ht="15" customHeight="1">
      <c r="A82" s="134" t="s">
        <v>54</v>
      </c>
      <c r="B82" s="135">
        <v>2020</v>
      </c>
      <c r="C82" s="136">
        <v>22011</v>
      </c>
      <c r="D82" s="137">
        <v>14728</v>
      </c>
      <c r="E82" s="138">
        <v>411</v>
      </c>
      <c r="F82" s="139">
        <v>37150</v>
      </c>
    </row>
    <row r="83" spans="1:6" s="14" customFormat="1" ht="15" customHeight="1">
      <c r="A83" s="107" t="s">
        <v>49</v>
      </c>
      <c r="B83" s="108">
        <v>2021</v>
      </c>
      <c r="C83" s="109">
        <v>2537</v>
      </c>
      <c r="D83" s="110">
        <v>1433</v>
      </c>
      <c r="E83" s="140">
        <v>146</v>
      </c>
      <c r="F83" s="141">
        <v>4116</v>
      </c>
    </row>
    <row r="84" spans="1:6" s="14" customFormat="1" ht="15" customHeight="1">
      <c r="A84" s="111" t="s">
        <v>50</v>
      </c>
      <c r="B84" s="112">
        <v>2021</v>
      </c>
      <c r="C84" s="113">
        <v>2077</v>
      </c>
      <c r="D84" s="114">
        <v>1430</v>
      </c>
      <c r="E84" s="142">
        <v>27</v>
      </c>
      <c r="F84" s="116">
        <v>3534</v>
      </c>
    </row>
    <row r="85" spans="1:6" s="14" customFormat="1" ht="15" customHeight="1">
      <c r="A85" s="117" t="s">
        <v>51</v>
      </c>
      <c r="B85" s="118">
        <v>2021</v>
      </c>
      <c r="C85" s="119">
        <v>635</v>
      </c>
      <c r="D85" s="120">
        <v>503</v>
      </c>
      <c r="E85" s="121">
        <v>11</v>
      </c>
      <c r="F85" s="122">
        <v>1149</v>
      </c>
    </row>
    <row r="86" spans="1:6" s="14" customFormat="1" ht="15" customHeight="1">
      <c r="A86" s="123" t="s">
        <v>52</v>
      </c>
      <c r="B86" s="124">
        <v>2021</v>
      </c>
      <c r="C86" s="125">
        <v>14814</v>
      </c>
      <c r="D86" s="126">
        <v>10817</v>
      </c>
      <c r="E86" s="115">
        <v>186</v>
      </c>
      <c r="F86" s="127">
        <v>25817</v>
      </c>
    </row>
    <row r="87" spans="1:6" s="14" customFormat="1" ht="15" customHeight="1">
      <c r="A87" s="128" t="s">
        <v>53</v>
      </c>
      <c r="B87" s="129">
        <v>2021</v>
      </c>
      <c r="C87" s="130">
        <v>7271</v>
      </c>
      <c r="D87" s="131">
        <v>5261</v>
      </c>
      <c r="E87" s="132">
        <v>175</v>
      </c>
      <c r="F87" s="133">
        <v>12707</v>
      </c>
    </row>
    <row r="88" spans="1:6" s="14" customFormat="1" ht="15" customHeight="1">
      <c r="A88" s="134" t="s">
        <v>54</v>
      </c>
      <c r="B88" s="135">
        <v>2021</v>
      </c>
      <c r="C88" s="136">
        <v>24622</v>
      </c>
      <c r="D88" s="137">
        <v>17511</v>
      </c>
      <c r="E88" s="138">
        <v>507</v>
      </c>
      <c r="F88" s="139">
        <v>42640</v>
      </c>
    </row>
    <row r="89" spans="1:6" s="14" customFormat="1" ht="15" customHeight="1">
      <c r="A89" s="107" t="s">
        <v>49</v>
      </c>
      <c r="B89" s="108">
        <v>2022</v>
      </c>
      <c r="C89" s="109">
        <v>2966</v>
      </c>
      <c r="D89" s="110">
        <v>1740</v>
      </c>
      <c r="E89" s="140">
        <v>167</v>
      </c>
      <c r="F89" s="141">
        <f>C89+D89+E89</f>
        <v>4873</v>
      </c>
    </row>
    <row r="90" spans="1:6" s="14" customFormat="1" ht="15" customHeight="1">
      <c r="A90" s="111" t="s">
        <v>50</v>
      </c>
      <c r="B90" s="112">
        <v>2022</v>
      </c>
      <c r="C90" s="113">
        <v>2181</v>
      </c>
      <c r="D90" s="114">
        <v>1604</v>
      </c>
      <c r="E90" s="142">
        <v>34</v>
      </c>
      <c r="F90" s="116">
        <f t="shared" ref="F90:F94" si="0">C90+D90+E90</f>
        <v>3819</v>
      </c>
    </row>
    <row r="91" spans="1:6" s="14" customFormat="1" ht="15" customHeight="1">
      <c r="A91" s="117" t="s">
        <v>51</v>
      </c>
      <c r="B91" s="118">
        <v>2022</v>
      </c>
      <c r="C91" s="119">
        <v>666</v>
      </c>
      <c r="D91" s="120">
        <v>503</v>
      </c>
      <c r="E91" s="121">
        <v>14</v>
      </c>
      <c r="F91" s="122">
        <f t="shared" si="0"/>
        <v>1183</v>
      </c>
    </row>
    <row r="92" spans="1:6" s="14" customFormat="1" ht="15" customHeight="1">
      <c r="A92" s="123" t="s">
        <v>52</v>
      </c>
      <c r="B92" s="124">
        <v>2022</v>
      </c>
      <c r="C92" s="125">
        <v>16164</v>
      </c>
      <c r="D92" s="126">
        <v>11978</v>
      </c>
      <c r="E92" s="115">
        <v>240</v>
      </c>
      <c r="F92" s="127">
        <f t="shared" si="0"/>
        <v>28382</v>
      </c>
    </row>
    <row r="93" spans="1:6" s="14" customFormat="1" ht="15" customHeight="1">
      <c r="A93" s="128" t="s">
        <v>53</v>
      </c>
      <c r="B93" s="129">
        <v>2022</v>
      </c>
      <c r="C93" s="130">
        <v>7423</v>
      </c>
      <c r="D93" s="131">
        <v>5239</v>
      </c>
      <c r="E93" s="132">
        <v>189</v>
      </c>
      <c r="F93" s="133">
        <f t="shared" si="0"/>
        <v>12851</v>
      </c>
    </row>
    <row r="94" spans="1:6" s="14" customFormat="1" ht="15" customHeight="1">
      <c r="A94" s="134" t="s">
        <v>54</v>
      </c>
      <c r="B94" s="135">
        <v>2022</v>
      </c>
      <c r="C94" s="136">
        <v>26553</v>
      </c>
      <c r="D94" s="137">
        <v>18957</v>
      </c>
      <c r="E94" s="138">
        <v>596</v>
      </c>
      <c r="F94" s="139">
        <f t="shared" si="0"/>
        <v>46106</v>
      </c>
    </row>
    <row r="95" spans="1:6" s="14" customFormat="1" ht="15" customHeight="1">
      <c r="A95" s="107" t="s">
        <v>49</v>
      </c>
      <c r="B95" s="108">
        <v>2023</v>
      </c>
      <c r="C95" s="109">
        <v>2645</v>
      </c>
      <c r="D95" s="110">
        <v>1563</v>
      </c>
      <c r="E95" s="140">
        <v>179</v>
      </c>
      <c r="F95" s="141">
        <v>4387</v>
      </c>
    </row>
    <row r="96" spans="1:6" s="14" customFormat="1" ht="15" customHeight="1">
      <c r="A96" s="111" t="s">
        <v>50</v>
      </c>
      <c r="B96" s="112">
        <v>2023</v>
      </c>
      <c r="C96" s="113">
        <v>2237</v>
      </c>
      <c r="D96" s="114">
        <v>1612</v>
      </c>
      <c r="E96" s="142">
        <v>38</v>
      </c>
      <c r="F96" s="116">
        <v>3887</v>
      </c>
    </row>
    <row r="97" spans="1:6" s="14" customFormat="1" ht="15" customHeight="1">
      <c r="A97" s="117" t="s">
        <v>51</v>
      </c>
      <c r="B97" s="118">
        <v>2023</v>
      </c>
      <c r="C97" s="119">
        <v>798</v>
      </c>
      <c r="D97" s="120">
        <v>564</v>
      </c>
      <c r="E97" s="121">
        <v>12</v>
      </c>
      <c r="F97" s="122">
        <v>1374</v>
      </c>
    </row>
    <row r="98" spans="1:6" s="14" customFormat="1" ht="15" customHeight="1">
      <c r="A98" s="123" t="s">
        <v>52</v>
      </c>
      <c r="B98" s="124">
        <v>2023</v>
      </c>
      <c r="C98" s="125">
        <v>16031</v>
      </c>
      <c r="D98" s="126">
        <v>11539</v>
      </c>
      <c r="E98" s="115">
        <v>285</v>
      </c>
      <c r="F98" s="127">
        <v>27855</v>
      </c>
    </row>
    <row r="99" spans="1:6" s="14" customFormat="1" ht="15" customHeight="1">
      <c r="A99" s="128" t="s">
        <v>53</v>
      </c>
      <c r="B99" s="129">
        <v>2023</v>
      </c>
      <c r="C99" s="130">
        <v>7482</v>
      </c>
      <c r="D99" s="131">
        <v>5310</v>
      </c>
      <c r="E99" s="132">
        <v>227</v>
      </c>
      <c r="F99" s="133">
        <v>13019</v>
      </c>
    </row>
    <row r="100" spans="1:6" s="14" customFormat="1" ht="15" customHeight="1">
      <c r="A100" s="134" t="s">
        <v>54</v>
      </c>
      <c r="B100" s="135">
        <v>2023</v>
      </c>
      <c r="C100" s="136">
        <v>26158</v>
      </c>
      <c r="D100" s="137">
        <v>18412</v>
      </c>
      <c r="E100" s="138">
        <v>691</v>
      </c>
      <c r="F100" s="139">
        <v>45261</v>
      </c>
    </row>
    <row r="101" spans="1:6" s="14" customFormat="1" ht="15" customHeight="1">
      <c r="A101" s="107" t="s">
        <v>49</v>
      </c>
      <c r="B101" s="108">
        <v>2024</v>
      </c>
      <c r="C101" s="109">
        <v>2590</v>
      </c>
      <c r="D101" s="110">
        <v>1548</v>
      </c>
      <c r="E101" s="140">
        <v>173</v>
      </c>
      <c r="F101" s="141">
        <v>4311</v>
      </c>
    </row>
    <row r="102" spans="1:6" s="14" customFormat="1" ht="15" customHeight="1">
      <c r="A102" s="111" t="s">
        <v>50</v>
      </c>
      <c r="B102" s="112">
        <v>2024</v>
      </c>
      <c r="C102" s="113">
        <v>2302</v>
      </c>
      <c r="D102" s="114">
        <v>1528</v>
      </c>
      <c r="E102" s="142">
        <v>39</v>
      </c>
      <c r="F102" s="116">
        <v>3869</v>
      </c>
    </row>
    <row r="103" spans="1:6" s="14" customFormat="1" ht="15" customHeight="1">
      <c r="A103" s="117" t="s">
        <v>51</v>
      </c>
      <c r="B103" s="118">
        <v>2024</v>
      </c>
      <c r="C103" s="119">
        <v>718</v>
      </c>
      <c r="D103" s="120">
        <v>528</v>
      </c>
      <c r="E103" s="121">
        <v>16</v>
      </c>
      <c r="F103" s="122">
        <v>1262</v>
      </c>
    </row>
    <row r="104" spans="1:6" s="14" customFormat="1" ht="15" customHeight="1">
      <c r="A104" s="123" t="s">
        <v>52</v>
      </c>
      <c r="B104" s="124">
        <v>2024</v>
      </c>
      <c r="C104" s="125">
        <v>15546</v>
      </c>
      <c r="D104" s="126">
        <v>11236</v>
      </c>
      <c r="E104" s="115">
        <v>298</v>
      </c>
      <c r="F104" s="127">
        <v>27080</v>
      </c>
    </row>
    <row r="105" spans="1:6" s="14" customFormat="1" ht="15" customHeight="1">
      <c r="A105" s="128" t="s">
        <v>53</v>
      </c>
      <c r="B105" s="129">
        <v>2024</v>
      </c>
      <c r="C105" s="130">
        <v>7391</v>
      </c>
      <c r="D105" s="131">
        <v>5230</v>
      </c>
      <c r="E105" s="132">
        <v>278</v>
      </c>
      <c r="F105" s="133">
        <v>12899</v>
      </c>
    </row>
    <row r="106" spans="1:6" s="14" customFormat="1" ht="15" customHeight="1">
      <c r="A106" s="134" t="s">
        <v>54</v>
      </c>
      <c r="B106" s="135">
        <v>2024</v>
      </c>
      <c r="C106" s="136">
        <v>25527</v>
      </c>
      <c r="D106" s="137">
        <v>18014</v>
      </c>
      <c r="E106" s="138">
        <v>749</v>
      </c>
      <c r="F106" s="139">
        <v>44290</v>
      </c>
    </row>
    <row r="107" spans="1:6" s="14" customFormat="1" ht="15" customHeight="1">
      <c r="A107" s="107" t="s">
        <v>49</v>
      </c>
      <c r="B107" s="108">
        <v>2025</v>
      </c>
      <c r="C107" s="109">
        <v>2672</v>
      </c>
      <c r="D107" s="110">
        <v>1552</v>
      </c>
      <c r="E107" s="140">
        <v>217</v>
      </c>
      <c r="F107" s="141">
        <v>4441</v>
      </c>
    </row>
    <row r="108" spans="1:6" s="14" customFormat="1" ht="15" customHeight="1">
      <c r="A108" s="111" t="s">
        <v>50</v>
      </c>
      <c r="B108" s="112">
        <v>2025</v>
      </c>
      <c r="C108" s="113">
        <v>2289</v>
      </c>
      <c r="D108" s="114">
        <v>1512</v>
      </c>
      <c r="E108" s="142">
        <v>71</v>
      </c>
      <c r="F108" s="116">
        <v>3872</v>
      </c>
    </row>
    <row r="109" spans="1:6" s="14" customFormat="1" ht="15" customHeight="1">
      <c r="A109" s="117" t="s">
        <v>51</v>
      </c>
      <c r="B109" s="118">
        <v>2025</v>
      </c>
      <c r="C109" s="119">
        <v>750</v>
      </c>
      <c r="D109" s="120">
        <v>578</v>
      </c>
      <c r="E109" s="121">
        <v>23</v>
      </c>
      <c r="F109" s="122">
        <v>1351</v>
      </c>
    </row>
    <row r="110" spans="1:6" s="14" customFormat="1" ht="15" customHeight="1">
      <c r="A110" s="123" t="s">
        <v>52</v>
      </c>
      <c r="B110" s="124">
        <v>2025</v>
      </c>
      <c r="C110" s="125">
        <v>16231</v>
      </c>
      <c r="D110" s="126">
        <v>11240</v>
      </c>
      <c r="E110" s="115">
        <v>373</v>
      </c>
      <c r="F110" s="127">
        <v>27844</v>
      </c>
    </row>
    <row r="111" spans="1:6" s="14" customFormat="1" ht="15" customHeight="1">
      <c r="A111" s="128" t="s">
        <v>53</v>
      </c>
      <c r="B111" s="129">
        <v>2025</v>
      </c>
      <c r="C111" s="130">
        <v>7563</v>
      </c>
      <c r="D111" s="131">
        <v>5277</v>
      </c>
      <c r="E111" s="132">
        <v>339</v>
      </c>
      <c r="F111" s="133">
        <v>13179</v>
      </c>
    </row>
    <row r="112" spans="1:6" s="14" customFormat="1" ht="15" customHeight="1">
      <c r="A112" s="134" t="s">
        <v>54</v>
      </c>
      <c r="B112" s="135">
        <v>2025</v>
      </c>
      <c r="C112" s="136">
        <v>26466</v>
      </c>
      <c r="D112" s="137">
        <v>18069</v>
      </c>
      <c r="E112" s="138">
        <v>929</v>
      </c>
      <c r="F112" s="139">
        <v>45464</v>
      </c>
    </row>
    <row r="113" spans="1:6" ht="17.45" customHeight="1">
      <c r="A113" s="283" t="s">
        <v>83</v>
      </c>
      <c r="B113" s="284"/>
      <c r="C113" s="284"/>
      <c r="D113" s="284"/>
      <c r="E113" s="284"/>
      <c r="F113" s="285"/>
    </row>
    <row r="114" spans="1:6" ht="17.45" customHeight="1">
      <c r="A114" s="286" t="s">
        <v>56</v>
      </c>
      <c r="B114" s="287"/>
      <c r="C114" s="287"/>
      <c r="D114" s="287"/>
      <c r="E114" s="287"/>
      <c r="F114" s="288"/>
    </row>
    <row r="115" spans="1:6" s="4" customFormat="1" ht="17.45" customHeight="1">
      <c r="A115" s="289" t="s">
        <v>57</v>
      </c>
      <c r="B115" s="290"/>
      <c r="C115" s="290"/>
      <c r="D115" s="290"/>
      <c r="E115" s="290"/>
      <c r="F115" s="291"/>
    </row>
    <row r="116" spans="1:6" s="4" customFormat="1" ht="15" customHeight="1">
      <c r="A116" s="143"/>
      <c r="B116" s="143"/>
      <c r="C116" s="143"/>
      <c r="D116" s="143"/>
      <c r="E116" s="143"/>
      <c r="F116" s="143"/>
    </row>
    <row r="117" spans="1:6">
      <c r="A117" s="46"/>
      <c r="B117" s="46"/>
      <c r="C117" s="46"/>
      <c r="D117" s="46"/>
      <c r="E117" s="46"/>
      <c r="F117" s="46"/>
    </row>
    <row r="118" spans="1:6" s="4" customFormat="1" ht="12.75">
      <c r="A118" s="47" t="s">
        <v>58</v>
      </c>
      <c r="B118" s="48"/>
      <c r="C118" s="48"/>
      <c r="D118" s="48"/>
      <c r="E118" s="48"/>
      <c r="F118" s="48"/>
    </row>
  </sheetData>
  <mergeCells count="6">
    <mergeCell ref="A115:F115"/>
    <mergeCell ref="A1:F1"/>
    <mergeCell ref="A2:F2"/>
    <mergeCell ref="A3:F3"/>
    <mergeCell ref="A113:F113"/>
    <mergeCell ref="A114:F114"/>
  </mergeCells>
  <hyperlinks>
    <hyperlink ref="A118" location="index!A1" display="Retour à l'index" xr:uid="{00000000-0004-0000-04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portrait" verticalDpi="200" r:id="rId1"/>
  <headerFooter scaleWithDoc="0">
    <oddHeader>&amp;LVerkeersveiligheid en vastgestelde verkeersinbreuken&amp;CVEILIGHEID</oddHeader>
    <oddFooter>&amp;C&amp;P/&amp;N&amp;R© BISA</oddFooter>
  </headerFooter>
  <rowBreaks count="2" manualBreakCount="2">
    <brk id="40" max="5" man="1"/>
    <brk id="88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AO41"/>
  <sheetViews>
    <sheetView zoomScale="80" zoomScaleNormal="80" zoomScaleSheetLayoutView="65" zoomScalePageLayoutView="70" workbookViewId="0">
      <pane xSplit="1" ySplit="5" topLeftCell="H6" activePane="bottomRight" state="frozen"/>
      <selection pane="topRight" activeCell="B1" sqref="B1"/>
      <selection pane="bottomLeft" activeCell="A4" sqref="A4"/>
      <selection pane="bottomRight" sqref="A1:AO1"/>
    </sheetView>
  </sheetViews>
  <sheetFormatPr baseColWidth="10" defaultColWidth="11.42578125" defaultRowHeight="12.75"/>
  <cols>
    <col min="1" max="1" width="31.28515625" style="8" customWidth="1"/>
    <col min="2" max="41" width="8.42578125" style="8" customWidth="1"/>
    <col min="42" max="16384" width="11.42578125" style="8"/>
  </cols>
  <sheetData>
    <row r="1" spans="1:41" ht="20.45" customHeight="1">
      <c r="A1" s="316" t="s">
        <v>90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5"/>
      <c r="AD1" s="275"/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6"/>
    </row>
    <row r="2" spans="1:41" ht="19.899999999999999" customHeight="1">
      <c r="A2" s="277" t="s">
        <v>91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8"/>
      <c r="AF2" s="278"/>
      <c r="AG2" s="278"/>
      <c r="AH2" s="278"/>
      <c r="AI2" s="278"/>
      <c r="AJ2" s="278"/>
      <c r="AK2" s="278"/>
      <c r="AL2" s="278"/>
      <c r="AM2" s="278"/>
      <c r="AN2" s="278"/>
      <c r="AO2" s="279"/>
    </row>
    <row r="3" spans="1:41" ht="20.45" customHeight="1">
      <c r="A3" s="280" t="s">
        <v>9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281"/>
      <c r="AC3" s="281"/>
      <c r="AD3" s="281"/>
      <c r="AE3" s="281"/>
      <c r="AF3" s="281"/>
      <c r="AG3" s="281"/>
      <c r="AH3" s="281"/>
      <c r="AI3" s="281"/>
      <c r="AJ3" s="281"/>
      <c r="AK3" s="281"/>
      <c r="AL3" s="281"/>
      <c r="AM3" s="281"/>
      <c r="AN3" s="281"/>
      <c r="AO3" s="282"/>
    </row>
    <row r="4" spans="1:41" ht="20.100000000000001" customHeight="1">
      <c r="A4" s="295"/>
      <c r="B4" s="315">
        <v>2016</v>
      </c>
      <c r="C4" s="295"/>
      <c r="D4" s="295"/>
      <c r="E4" s="295"/>
      <c r="F4" s="315">
        <v>2017</v>
      </c>
      <c r="G4" s="295"/>
      <c r="H4" s="295"/>
      <c r="I4" s="295"/>
      <c r="J4" s="315">
        <v>2018</v>
      </c>
      <c r="K4" s="295"/>
      <c r="L4" s="295"/>
      <c r="M4" s="295"/>
      <c r="N4" s="315">
        <v>2019</v>
      </c>
      <c r="O4" s="295"/>
      <c r="P4" s="295"/>
      <c r="Q4" s="295"/>
      <c r="R4" s="315">
        <v>2020</v>
      </c>
      <c r="S4" s="295"/>
      <c r="T4" s="295"/>
      <c r="U4" s="295"/>
      <c r="V4" s="315">
        <v>2021</v>
      </c>
      <c r="W4" s="295"/>
      <c r="X4" s="295"/>
      <c r="Y4" s="295"/>
      <c r="Z4" s="315">
        <v>2022</v>
      </c>
      <c r="AA4" s="295"/>
      <c r="AB4" s="295"/>
      <c r="AC4" s="295"/>
      <c r="AD4" s="315">
        <v>2023</v>
      </c>
      <c r="AE4" s="295"/>
      <c r="AF4" s="295"/>
      <c r="AG4" s="295"/>
      <c r="AH4" s="315">
        <v>2024</v>
      </c>
      <c r="AI4" s="295"/>
      <c r="AJ4" s="295"/>
      <c r="AK4" s="295"/>
      <c r="AL4" s="315">
        <v>2025</v>
      </c>
      <c r="AM4" s="295"/>
      <c r="AN4" s="295"/>
      <c r="AO4" s="295"/>
    </row>
    <row r="5" spans="1:41" ht="58.5" customHeight="1">
      <c r="A5" s="295"/>
      <c r="B5" s="50" t="s">
        <v>61</v>
      </c>
      <c r="C5" s="51" t="s">
        <v>62</v>
      </c>
      <c r="D5" s="144" t="s">
        <v>92</v>
      </c>
      <c r="E5" s="53" t="s">
        <v>64</v>
      </c>
      <c r="F5" s="50" t="s">
        <v>61</v>
      </c>
      <c r="G5" s="51" t="s">
        <v>62</v>
      </c>
      <c r="H5" s="144" t="s">
        <v>92</v>
      </c>
      <c r="I5" s="53" t="s">
        <v>64</v>
      </c>
      <c r="J5" s="50" t="s">
        <v>61</v>
      </c>
      <c r="K5" s="51" t="s">
        <v>62</v>
      </c>
      <c r="L5" s="144" t="s">
        <v>92</v>
      </c>
      <c r="M5" s="53" t="s">
        <v>64</v>
      </c>
      <c r="N5" s="50" t="s">
        <v>61</v>
      </c>
      <c r="O5" s="51" t="s">
        <v>62</v>
      </c>
      <c r="P5" s="144" t="s">
        <v>92</v>
      </c>
      <c r="Q5" s="53" t="s">
        <v>64</v>
      </c>
      <c r="R5" s="50" t="s">
        <v>61</v>
      </c>
      <c r="S5" s="51" t="s">
        <v>62</v>
      </c>
      <c r="T5" s="144" t="s">
        <v>92</v>
      </c>
      <c r="U5" s="53" t="s">
        <v>64</v>
      </c>
      <c r="V5" s="50" t="s">
        <v>61</v>
      </c>
      <c r="W5" s="51" t="s">
        <v>62</v>
      </c>
      <c r="X5" s="144" t="s">
        <v>92</v>
      </c>
      <c r="Y5" s="53" t="s">
        <v>64</v>
      </c>
      <c r="Z5" s="50" t="s">
        <v>61</v>
      </c>
      <c r="AA5" s="51" t="s">
        <v>62</v>
      </c>
      <c r="AB5" s="144" t="s">
        <v>92</v>
      </c>
      <c r="AC5" s="53" t="s">
        <v>64</v>
      </c>
      <c r="AD5" s="50" t="s">
        <v>61</v>
      </c>
      <c r="AE5" s="51" t="s">
        <v>62</v>
      </c>
      <c r="AF5" s="144" t="s">
        <v>92</v>
      </c>
      <c r="AG5" s="53" t="s">
        <v>64</v>
      </c>
      <c r="AH5" s="50" t="s">
        <v>61</v>
      </c>
      <c r="AI5" s="51" t="s">
        <v>62</v>
      </c>
      <c r="AJ5" s="144" t="s">
        <v>92</v>
      </c>
      <c r="AK5" s="53" t="s">
        <v>64</v>
      </c>
      <c r="AL5" s="50" t="s">
        <v>61</v>
      </c>
      <c r="AM5" s="51" t="s">
        <v>62</v>
      </c>
      <c r="AN5" s="144" t="s">
        <v>92</v>
      </c>
      <c r="AO5" s="53" t="s">
        <v>64</v>
      </c>
    </row>
    <row r="6" spans="1:41" ht="15" customHeight="1">
      <c r="A6" s="54" t="s">
        <v>0</v>
      </c>
      <c r="B6" s="55">
        <v>3</v>
      </c>
      <c r="C6" s="56">
        <v>26</v>
      </c>
      <c r="D6" s="145">
        <v>441</v>
      </c>
      <c r="E6" s="146">
        <v>470</v>
      </c>
      <c r="F6" s="55">
        <v>2</v>
      </c>
      <c r="G6" s="56">
        <v>26</v>
      </c>
      <c r="H6" s="145">
        <v>448</v>
      </c>
      <c r="I6" s="146">
        <v>476</v>
      </c>
      <c r="J6" s="55">
        <v>3</v>
      </c>
      <c r="K6" s="56">
        <v>15</v>
      </c>
      <c r="L6" s="145">
        <v>475</v>
      </c>
      <c r="M6" s="146">
        <v>493</v>
      </c>
      <c r="N6" s="55">
        <v>4</v>
      </c>
      <c r="O6" s="56">
        <v>21</v>
      </c>
      <c r="P6" s="145">
        <v>479</v>
      </c>
      <c r="Q6" s="146">
        <v>504</v>
      </c>
      <c r="R6" s="55">
        <v>5</v>
      </c>
      <c r="S6" s="56">
        <v>15</v>
      </c>
      <c r="T6" s="145">
        <v>353</v>
      </c>
      <c r="U6" s="146">
        <v>373</v>
      </c>
      <c r="V6" s="55">
        <v>0</v>
      </c>
      <c r="W6" s="56">
        <v>11</v>
      </c>
      <c r="X6" s="145">
        <v>385</v>
      </c>
      <c r="Y6" s="146">
        <v>396</v>
      </c>
      <c r="Z6" s="55">
        <v>2</v>
      </c>
      <c r="AA6" s="56">
        <v>18</v>
      </c>
      <c r="AB6" s="145">
        <v>485</v>
      </c>
      <c r="AC6" s="146">
        <v>505</v>
      </c>
      <c r="AD6" s="55">
        <v>1</v>
      </c>
      <c r="AE6" s="56">
        <v>16</v>
      </c>
      <c r="AF6" s="145">
        <v>512</v>
      </c>
      <c r="AG6" s="146">
        <v>529</v>
      </c>
      <c r="AH6" s="55">
        <v>2</v>
      </c>
      <c r="AI6" s="56">
        <v>18</v>
      </c>
      <c r="AJ6" s="145">
        <v>485</v>
      </c>
      <c r="AK6" s="146">
        <v>505</v>
      </c>
      <c r="AL6" s="55">
        <v>0</v>
      </c>
      <c r="AM6" s="56">
        <v>34</v>
      </c>
      <c r="AN6" s="145">
        <v>443</v>
      </c>
      <c r="AO6" s="146">
        <v>477</v>
      </c>
    </row>
    <row r="7" spans="1:41" ht="15" customHeight="1">
      <c r="A7" s="59" t="s">
        <v>65</v>
      </c>
      <c r="B7" s="60">
        <v>0</v>
      </c>
      <c r="C7" s="61">
        <v>5</v>
      </c>
      <c r="D7" s="147">
        <v>98</v>
      </c>
      <c r="E7" s="148">
        <v>103</v>
      </c>
      <c r="F7" s="60">
        <v>0</v>
      </c>
      <c r="G7" s="61">
        <v>4</v>
      </c>
      <c r="H7" s="147">
        <v>98</v>
      </c>
      <c r="I7" s="148">
        <v>102</v>
      </c>
      <c r="J7" s="60">
        <v>0</v>
      </c>
      <c r="K7" s="61">
        <v>4</v>
      </c>
      <c r="L7" s="147">
        <v>88</v>
      </c>
      <c r="M7" s="148">
        <v>92</v>
      </c>
      <c r="N7" s="60">
        <v>0</v>
      </c>
      <c r="O7" s="61">
        <v>5</v>
      </c>
      <c r="P7" s="147">
        <v>87</v>
      </c>
      <c r="Q7" s="148">
        <v>92</v>
      </c>
      <c r="R7" s="60">
        <v>0</v>
      </c>
      <c r="S7" s="61">
        <v>2</v>
      </c>
      <c r="T7" s="147">
        <v>76</v>
      </c>
      <c r="U7" s="148">
        <v>78</v>
      </c>
      <c r="V7" s="60">
        <v>1</v>
      </c>
      <c r="W7" s="61">
        <v>3</v>
      </c>
      <c r="X7" s="147">
        <v>76</v>
      </c>
      <c r="Y7" s="148">
        <v>80</v>
      </c>
      <c r="Z7" s="60">
        <v>2</v>
      </c>
      <c r="AA7" s="61">
        <v>4</v>
      </c>
      <c r="AB7" s="147">
        <v>108</v>
      </c>
      <c r="AC7" s="148">
        <v>114</v>
      </c>
      <c r="AD7" s="60">
        <v>0</v>
      </c>
      <c r="AE7" s="61">
        <v>3</v>
      </c>
      <c r="AF7" s="147">
        <v>73</v>
      </c>
      <c r="AG7" s="148">
        <v>76</v>
      </c>
      <c r="AH7" s="60">
        <v>1</v>
      </c>
      <c r="AI7" s="61">
        <v>6</v>
      </c>
      <c r="AJ7" s="147">
        <v>63</v>
      </c>
      <c r="AK7" s="148">
        <v>70</v>
      </c>
      <c r="AL7" s="60">
        <v>2</v>
      </c>
      <c r="AM7" s="61">
        <v>1</v>
      </c>
      <c r="AN7" s="147">
        <v>79</v>
      </c>
      <c r="AO7" s="148">
        <v>82</v>
      </c>
    </row>
    <row r="8" spans="1:41" ht="15" customHeight="1">
      <c r="A8" s="59" t="s">
        <v>66</v>
      </c>
      <c r="B8" s="60">
        <v>0</v>
      </c>
      <c r="C8" s="61">
        <v>0</v>
      </c>
      <c r="D8" s="147">
        <v>39</v>
      </c>
      <c r="E8" s="148">
        <v>39</v>
      </c>
      <c r="F8" s="60">
        <v>1</v>
      </c>
      <c r="G8" s="61">
        <v>1</v>
      </c>
      <c r="H8" s="147">
        <v>43</v>
      </c>
      <c r="I8" s="148">
        <v>45</v>
      </c>
      <c r="J8" s="60">
        <v>0</v>
      </c>
      <c r="K8" s="61">
        <v>2</v>
      </c>
      <c r="L8" s="147">
        <v>44</v>
      </c>
      <c r="M8" s="148">
        <v>46</v>
      </c>
      <c r="N8" s="60">
        <v>0</v>
      </c>
      <c r="O8" s="61">
        <v>1</v>
      </c>
      <c r="P8" s="147">
        <v>60</v>
      </c>
      <c r="Q8" s="148">
        <v>61</v>
      </c>
      <c r="R8" s="60">
        <v>0</v>
      </c>
      <c r="S8" s="61">
        <v>5</v>
      </c>
      <c r="T8" s="147">
        <v>44</v>
      </c>
      <c r="U8" s="148">
        <v>49</v>
      </c>
      <c r="V8" s="60">
        <v>0</v>
      </c>
      <c r="W8" s="61">
        <v>1</v>
      </c>
      <c r="X8" s="147">
        <v>55</v>
      </c>
      <c r="Y8" s="148">
        <v>56</v>
      </c>
      <c r="Z8" s="60">
        <v>0</v>
      </c>
      <c r="AA8" s="61">
        <v>4</v>
      </c>
      <c r="AB8" s="147">
        <v>54</v>
      </c>
      <c r="AC8" s="148">
        <v>58</v>
      </c>
      <c r="AD8" s="60">
        <v>0</v>
      </c>
      <c r="AE8" s="61">
        <v>3</v>
      </c>
      <c r="AF8" s="147">
        <v>47</v>
      </c>
      <c r="AG8" s="148">
        <v>50</v>
      </c>
      <c r="AH8" s="60">
        <v>0</v>
      </c>
      <c r="AI8" s="61">
        <v>5</v>
      </c>
      <c r="AJ8" s="147">
        <v>65</v>
      </c>
      <c r="AK8" s="148">
        <v>70</v>
      </c>
      <c r="AL8" s="60">
        <v>0</v>
      </c>
      <c r="AM8" s="61">
        <v>5</v>
      </c>
      <c r="AN8" s="147">
        <v>45</v>
      </c>
      <c r="AO8" s="148">
        <v>50</v>
      </c>
    </row>
    <row r="9" spans="1:41" ht="15" customHeight="1">
      <c r="A9" s="59" t="s">
        <v>67</v>
      </c>
      <c r="B9" s="60">
        <v>6</v>
      </c>
      <c r="C9" s="61">
        <v>44</v>
      </c>
      <c r="D9" s="147">
        <v>1513</v>
      </c>
      <c r="E9" s="148">
        <v>1563</v>
      </c>
      <c r="F9" s="60">
        <v>9</v>
      </c>
      <c r="G9" s="61">
        <v>66</v>
      </c>
      <c r="H9" s="147">
        <v>1472</v>
      </c>
      <c r="I9" s="148">
        <v>1547</v>
      </c>
      <c r="J9" s="60">
        <v>5</v>
      </c>
      <c r="K9" s="61">
        <v>60</v>
      </c>
      <c r="L9" s="147">
        <v>1431</v>
      </c>
      <c r="M9" s="148">
        <v>1496</v>
      </c>
      <c r="N9" s="60">
        <v>9</v>
      </c>
      <c r="O9" s="61">
        <v>68</v>
      </c>
      <c r="P9" s="147">
        <v>1523</v>
      </c>
      <c r="Q9" s="148">
        <v>1600</v>
      </c>
      <c r="R9" s="60">
        <v>5</v>
      </c>
      <c r="S9" s="61">
        <v>58</v>
      </c>
      <c r="T9" s="147">
        <v>1187</v>
      </c>
      <c r="U9" s="148">
        <v>1250</v>
      </c>
      <c r="V9" s="60">
        <v>3</v>
      </c>
      <c r="W9" s="61">
        <v>45</v>
      </c>
      <c r="X9" s="147">
        <v>1427</v>
      </c>
      <c r="Y9" s="148">
        <v>1475</v>
      </c>
      <c r="Z9" s="60">
        <v>8</v>
      </c>
      <c r="AA9" s="61">
        <v>69</v>
      </c>
      <c r="AB9" s="147">
        <v>1614</v>
      </c>
      <c r="AC9" s="148">
        <v>1691</v>
      </c>
      <c r="AD9" s="60">
        <v>2</v>
      </c>
      <c r="AE9" s="61">
        <v>52</v>
      </c>
      <c r="AF9" s="147">
        <v>1415</v>
      </c>
      <c r="AG9" s="148">
        <v>1469</v>
      </c>
      <c r="AH9" s="60">
        <v>3</v>
      </c>
      <c r="AI9" s="61">
        <v>76</v>
      </c>
      <c r="AJ9" s="147">
        <v>1352</v>
      </c>
      <c r="AK9" s="148">
        <v>1431</v>
      </c>
      <c r="AL9" s="60">
        <v>11</v>
      </c>
      <c r="AM9" s="61">
        <v>62</v>
      </c>
      <c r="AN9" s="147">
        <v>1464</v>
      </c>
      <c r="AO9" s="148">
        <v>1537</v>
      </c>
    </row>
    <row r="10" spans="1:41" ht="15" customHeight="1">
      <c r="A10" s="59" t="s">
        <v>1</v>
      </c>
      <c r="B10" s="60">
        <v>0</v>
      </c>
      <c r="C10" s="61">
        <v>6</v>
      </c>
      <c r="D10" s="147">
        <v>126</v>
      </c>
      <c r="E10" s="148">
        <v>132</v>
      </c>
      <c r="F10" s="60">
        <v>1</v>
      </c>
      <c r="G10" s="61">
        <v>8</v>
      </c>
      <c r="H10" s="147">
        <v>144</v>
      </c>
      <c r="I10" s="148">
        <v>153</v>
      </c>
      <c r="J10" s="60">
        <v>0</v>
      </c>
      <c r="K10" s="61">
        <v>2</v>
      </c>
      <c r="L10" s="147">
        <v>121</v>
      </c>
      <c r="M10" s="148">
        <v>123</v>
      </c>
      <c r="N10" s="60">
        <v>0</v>
      </c>
      <c r="O10" s="61">
        <v>1</v>
      </c>
      <c r="P10" s="147">
        <v>129</v>
      </c>
      <c r="Q10" s="148">
        <v>130</v>
      </c>
      <c r="R10" s="60">
        <v>0</v>
      </c>
      <c r="S10" s="61">
        <v>2</v>
      </c>
      <c r="T10" s="147">
        <v>105</v>
      </c>
      <c r="U10" s="148">
        <v>107</v>
      </c>
      <c r="V10" s="60">
        <v>0</v>
      </c>
      <c r="W10" s="61">
        <v>2</v>
      </c>
      <c r="X10" s="147">
        <v>116</v>
      </c>
      <c r="Y10" s="148">
        <v>118</v>
      </c>
      <c r="Z10" s="60">
        <v>0</v>
      </c>
      <c r="AA10" s="61">
        <v>2</v>
      </c>
      <c r="AB10" s="147">
        <v>139</v>
      </c>
      <c r="AC10" s="148">
        <v>141</v>
      </c>
      <c r="AD10" s="60">
        <v>0</v>
      </c>
      <c r="AE10" s="61">
        <v>4</v>
      </c>
      <c r="AF10" s="147">
        <v>125</v>
      </c>
      <c r="AG10" s="148">
        <v>129</v>
      </c>
      <c r="AH10" s="60">
        <v>0</v>
      </c>
      <c r="AI10" s="61">
        <v>3</v>
      </c>
      <c r="AJ10" s="147">
        <v>109</v>
      </c>
      <c r="AK10" s="148">
        <v>112</v>
      </c>
      <c r="AL10" s="60">
        <v>1</v>
      </c>
      <c r="AM10" s="61">
        <v>4</v>
      </c>
      <c r="AN10" s="147">
        <v>104</v>
      </c>
      <c r="AO10" s="148">
        <v>109</v>
      </c>
    </row>
    <row r="11" spans="1:41" ht="15" customHeight="1">
      <c r="A11" s="59" t="s">
        <v>2</v>
      </c>
      <c r="B11" s="60">
        <v>1</v>
      </c>
      <c r="C11" s="61">
        <v>3</v>
      </c>
      <c r="D11" s="147">
        <v>88</v>
      </c>
      <c r="E11" s="148">
        <v>92</v>
      </c>
      <c r="F11" s="60">
        <v>1</v>
      </c>
      <c r="G11" s="61">
        <v>4</v>
      </c>
      <c r="H11" s="147">
        <v>114</v>
      </c>
      <c r="I11" s="148">
        <v>119</v>
      </c>
      <c r="J11" s="60">
        <v>1</v>
      </c>
      <c r="K11" s="61">
        <v>4</v>
      </c>
      <c r="L11" s="147">
        <v>115</v>
      </c>
      <c r="M11" s="148">
        <v>120</v>
      </c>
      <c r="N11" s="60">
        <v>0</v>
      </c>
      <c r="O11" s="61">
        <v>6</v>
      </c>
      <c r="P11" s="147">
        <v>89</v>
      </c>
      <c r="Q11" s="148">
        <v>95</v>
      </c>
      <c r="R11" s="60">
        <v>3</v>
      </c>
      <c r="S11" s="61">
        <v>2</v>
      </c>
      <c r="T11" s="147">
        <v>78</v>
      </c>
      <c r="U11" s="148">
        <v>83</v>
      </c>
      <c r="V11" s="60">
        <v>0</v>
      </c>
      <c r="W11" s="61">
        <v>7</v>
      </c>
      <c r="X11" s="147">
        <v>80</v>
      </c>
      <c r="Y11" s="148">
        <v>87</v>
      </c>
      <c r="Z11" s="60">
        <v>0</v>
      </c>
      <c r="AA11" s="61">
        <v>6</v>
      </c>
      <c r="AB11" s="147">
        <v>92</v>
      </c>
      <c r="AC11" s="148">
        <v>98</v>
      </c>
      <c r="AD11" s="60">
        <v>0</v>
      </c>
      <c r="AE11" s="61">
        <v>4</v>
      </c>
      <c r="AF11" s="147">
        <v>67</v>
      </c>
      <c r="AG11" s="148">
        <v>71</v>
      </c>
      <c r="AH11" s="60">
        <v>0</v>
      </c>
      <c r="AI11" s="61">
        <v>4</v>
      </c>
      <c r="AJ11" s="147">
        <v>67</v>
      </c>
      <c r="AK11" s="148">
        <v>71</v>
      </c>
      <c r="AL11" s="60">
        <v>0</v>
      </c>
      <c r="AM11" s="61">
        <v>5</v>
      </c>
      <c r="AN11" s="147">
        <v>83</v>
      </c>
      <c r="AO11" s="148">
        <v>88</v>
      </c>
    </row>
    <row r="12" spans="1:41" ht="15" customHeight="1">
      <c r="A12" s="59" t="s">
        <v>68</v>
      </c>
      <c r="B12" s="60">
        <v>1</v>
      </c>
      <c r="C12" s="61">
        <v>9</v>
      </c>
      <c r="D12" s="147">
        <v>126</v>
      </c>
      <c r="E12" s="148">
        <v>136</v>
      </c>
      <c r="F12" s="60">
        <v>1</v>
      </c>
      <c r="G12" s="61">
        <v>6</v>
      </c>
      <c r="H12" s="147">
        <v>138</v>
      </c>
      <c r="I12" s="148">
        <v>145</v>
      </c>
      <c r="J12" s="60">
        <v>0</v>
      </c>
      <c r="K12" s="61">
        <v>10</v>
      </c>
      <c r="L12" s="147">
        <v>128</v>
      </c>
      <c r="M12" s="148">
        <v>138</v>
      </c>
      <c r="N12" s="60">
        <v>1</v>
      </c>
      <c r="O12" s="61">
        <v>6</v>
      </c>
      <c r="P12" s="147">
        <v>131</v>
      </c>
      <c r="Q12" s="148">
        <v>138</v>
      </c>
      <c r="R12" s="60">
        <v>0</v>
      </c>
      <c r="S12" s="61">
        <v>5</v>
      </c>
      <c r="T12" s="147">
        <v>114</v>
      </c>
      <c r="U12" s="148">
        <v>119</v>
      </c>
      <c r="V12" s="60">
        <v>1</v>
      </c>
      <c r="W12" s="61">
        <v>4</v>
      </c>
      <c r="X12" s="147">
        <v>127</v>
      </c>
      <c r="Y12" s="148">
        <v>132</v>
      </c>
      <c r="Z12" s="60">
        <v>0</v>
      </c>
      <c r="AA12" s="61">
        <v>1</v>
      </c>
      <c r="AB12" s="147">
        <v>122</v>
      </c>
      <c r="AC12" s="148">
        <v>123</v>
      </c>
      <c r="AD12" s="60">
        <v>0</v>
      </c>
      <c r="AE12" s="61">
        <v>5</v>
      </c>
      <c r="AF12" s="147">
        <v>158</v>
      </c>
      <c r="AG12" s="148">
        <v>163</v>
      </c>
      <c r="AH12" s="60">
        <v>0</v>
      </c>
      <c r="AI12" s="61">
        <v>3</v>
      </c>
      <c r="AJ12" s="147">
        <v>112</v>
      </c>
      <c r="AK12" s="148">
        <v>115</v>
      </c>
      <c r="AL12" s="60">
        <v>1</v>
      </c>
      <c r="AM12" s="61">
        <v>8</v>
      </c>
      <c r="AN12" s="147">
        <v>124</v>
      </c>
      <c r="AO12" s="148">
        <v>133</v>
      </c>
    </row>
    <row r="13" spans="1:41" ht="15" customHeight="1">
      <c r="A13" s="59" t="s">
        <v>3</v>
      </c>
      <c r="B13" s="60">
        <v>0</v>
      </c>
      <c r="C13" s="61">
        <v>2</v>
      </c>
      <c r="D13" s="147">
        <v>55</v>
      </c>
      <c r="E13" s="148">
        <v>57</v>
      </c>
      <c r="F13" s="60">
        <v>0</v>
      </c>
      <c r="G13" s="61">
        <v>3</v>
      </c>
      <c r="H13" s="147">
        <v>49</v>
      </c>
      <c r="I13" s="148">
        <v>52</v>
      </c>
      <c r="J13" s="60">
        <v>1</v>
      </c>
      <c r="K13" s="61">
        <v>2</v>
      </c>
      <c r="L13" s="147">
        <v>46</v>
      </c>
      <c r="M13" s="148">
        <v>49</v>
      </c>
      <c r="N13" s="60">
        <v>0</v>
      </c>
      <c r="O13" s="61">
        <v>3</v>
      </c>
      <c r="P13" s="147">
        <v>50</v>
      </c>
      <c r="Q13" s="148">
        <v>53</v>
      </c>
      <c r="R13" s="60">
        <v>0</v>
      </c>
      <c r="S13" s="61">
        <v>0</v>
      </c>
      <c r="T13" s="147">
        <v>35</v>
      </c>
      <c r="U13" s="148">
        <v>35</v>
      </c>
      <c r="V13" s="60">
        <v>0</v>
      </c>
      <c r="W13" s="61">
        <v>1</v>
      </c>
      <c r="X13" s="147">
        <v>44</v>
      </c>
      <c r="Y13" s="148">
        <v>45</v>
      </c>
      <c r="Z13" s="60">
        <v>0</v>
      </c>
      <c r="AA13" s="61">
        <v>2</v>
      </c>
      <c r="AB13" s="147">
        <v>59</v>
      </c>
      <c r="AC13" s="148">
        <v>61</v>
      </c>
      <c r="AD13" s="60">
        <v>1</v>
      </c>
      <c r="AE13" s="61">
        <v>1</v>
      </c>
      <c r="AF13" s="147">
        <v>45</v>
      </c>
      <c r="AG13" s="148">
        <v>47</v>
      </c>
      <c r="AH13" s="60">
        <v>0</v>
      </c>
      <c r="AI13" s="61">
        <v>6</v>
      </c>
      <c r="AJ13" s="147">
        <v>55</v>
      </c>
      <c r="AK13" s="148">
        <v>61</v>
      </c>
      <c r="AL13" s="60">
        <v>1</v>
      </c>
      <c r="AM13" s="61">
        <v>3</v>
      </c>
      <c r="AN13" s="147">
        <v>73</v>
      </c>
      <c r="AO13" s="148">
        <v>77</v>
      </c>
    </row>
    <row r="14" spans="1:41" ht="15" customHeight="1">
      <c r="A14" s="59" t="s">
        <v>69</v>
      </c>
      <c r="B14" s="60">
        <v>0</v>
      </c>
      <c r="C14" s="61">
        <v>9</v>
      </c>
      <c r="D14" s="147">
        <v>383</v>
      </c>
      <c r="E14" s="148">
        <v>392</v>
      </c>
      <c r="F14" s="60">
        <v>1</v>
      </c>
      <c r="G14" s="61">
        <v>13</v>
      </c>
      <c r="H14" s="147">
        <v>378</v>
      </c>
      <c r="I14" s="148">
        <v>392</v>
      </c>
      <c r="J14" s="60">
        <v>4</v>
      </c>
      <c r="K14" s="61">
        <v>9</v>
      </c>
      <c r="L14" s="147">
        <v>377</v>
      </c>
      <c r="M14" s="148">
        <v>390</v>
      </c>
      <c r="N14" s="60">
        <v>1</v>
      </c>
      <c r="O14" s="61">
        <v>14</v>
      </c>
      <c r="P14" s="147">
        <v>361</v>
      </c>
      <c r="Q14" s="148">
        <v>376</v>
      </c>
      <c r="R14" s="60">
        <v>0</v>
      </c>
      <c r="S14" s="61">
        <v>10</v>
      </c>
      <c r="T14" s="147">
        <v>319</v>
      </c>
      <c r="U14" s="148">
        <v>329</v>
      </c>
      <c r="V14" s="60">
        <v>0</v>
      </c>
      <c r="W14" s="61">
        <v>15</v>
      </c>
      <c r="X14" s="147">
        <v>409</v>
      </c>
      <c r="Y14" s="148">
        <v>424</v>
      </c>
      <c r="Z14" s="60">
        <v>1</v>
      </c>
      <c r="AA14" s="61">
        <v>14</v>
      </c>
      <c r="AB14" s="147">
        <v>447</v>
      </c>
      <c r="AC14" s="148">
        <v>462</v>
      </c>
      <c r="AD14" s="60">
        <v>1</v>
      </c>
      <c r="AE14" s="61">
        <v>15</v>
      </c>
      <c r="AF14" s="147">
        <v>375</v>
      </c>
      <c r="AG14" s="148">
        <v>391</v>
      </c>
      <c r="AH14" s="60">
        <v>1</v>
      </c>
      <c r="AI14" s="61">
        <v>16</v>
      </c>
      <c r="AJ14" s="147">
        <v>361</v>
      </c>
      <c r="AK14" s="148">
        <v>378</v>
      </c>
      <c r="AL14" s="60">
        <v>1</v>
      </c>
      <c r="AM14" s="61">
        <v>20</v>
      </c>
      <c r="AN14" s="147">
        <v>331</v>
      </c>
      <c r="AO14" s="148">
        <v>352</v>
      </c>
    </row>
    <row r="15" spans="1:41" ht="15" customHeight="1">
      <c r="A15" s="59" t="s">
        <v>4</v>
      </c>
      <c r="B15" s="60">
        <v>1</v>
      </c>
      <c r="C15" s="61">
        <v>3</v>
      </c>
      <c r="D15" s="147">
        <v>101</v>
      </c>
      <c r="E15" s="148">
        <v>105</v>
      </c>
      <c r="F15" s="60">
        <v>0</v>
      </c>
      <c r="G15" s="61">
        <v>2</v>
      </c>
      <c r="H15" s="147">
        <v>75</v>
      </c>
      <c r="I15" s="148">
        <v>77</v>
      </c>
      <c r="J15" s="60">
        <v>0</v>
      </c>
      <c r="K15" s="61">
        <v>5</v>
      </c>
      <c r="L15" s="147">
        <v>93</v>
      </c>
      <c r="M15" s="148">
        <v>98</v>
      </c>
      <c r="N15" s="60">
        <v>0</v>
      </c>
      <c r="O15" s="61">
        <v>4</v>
      </c>
      <c r="P15" s="147">
        <v>67</v>
      </c>
      <c r="Q15" s="148">
        <v>71</v>
      </c>
      <c r="R15" s="60">
        <v>1</v>
      </c>
      <c r="S15" s="61">
        <v>2</v>
      </c>
      <c r="T15" s="147">
        <v>66</v>
      </c>
      <c r="U15" s="148">
        <v>69</v>
      </c>
      <c r="V15" s="60">
        <v>0</v>
      </c>
      <c r="W15" s="61">
        <v>5</v>
      </c>
      <c r="X15" s="147">
        <v>78</v>
      </c>
      <c r="Y15" s="148">
        <v>83</v>
      </c>
      <c r="Z15" s="60">
        <v>1</v>
      </c>
      <c r="AA15" s="61">
        <v>2</v>
      </c>
      <c r="AB15" s="147">
        <v>99</v>
      </c>
      <c r="AC15" s="148">
        <v>102</v>
      </c>
      <c r="AD15" s="60">
        <v>0</v>
      </c>
      <c r="AE15" s="61">
        <v>1</v>
      </c>
      <c r="AF15" s="147">
        <v>81</v>
      </c>
      <c r="AG15" s="148">
        <v>82</v>
      </c>
      <c r="AH15" s="60">
        <v>0</v>
      </c>
      <c r="AI15" s="61">
        <v>2</v>
      </c>
      <c r="AJ15" s="147">
        <v>64</v>
      </c>
      <c r="AK15" s="148">
        <v>66</v>
      </c>
      <c r="AL15" s="60">
        <v>1</v>
      </c>
      <c r="AM15" s="61">
        <v>3</v>
      </c>
      <c r="AN15" s="147">
        <v>99</v>
      </c>
      <c r="AO15" s="148">
        <v>103</v>
      </c>
    </row>
    <row r="16" spans="1:41" ht="15" customHeight="1">
      <c r="A16" s="59" t="s">
        <v>5</v>
      </c>
      <c r="B16" s="60">
        <v>1</v>
      </c>
      <c r="C16" s="61">
        <v>1</v>
      </c>
      <c r="D16" s="147">
        <v>55</v>
      </c>
      <c r="E16" s="148">
        <v>57</v>
      </c>
      <c r="F16" s="60">
        <v>0</v>
      </c>
      <c r="G16" s="61">
        <v>1</v>
      </c>
      <c r="H16" s="147">
        <v>83</v>
      </c>
      <c r="I16" s="148">
        <v>84</v>
      </c>
      <c r="J16" s="60">
        <v>0</v>
      </c>
      <c r="K16" s="61">
        <v>0</v>
      </c>
      <c r="L16" s="147">
        <v>56</v>
      </c>
      <c r="M16" s="148">
        <v>56</v>
      </c>
      <c r="N16" s="60">
        <v>2</v>
      </c>
      <c r="O16" s="61">
        <v>1</v>
      </c>
      <c r="P16" s="147">
        <v>66</v>
      </c>
      <c r="Q16" s="148">
        <v>69</v>
      </c>
      <c r="R16" s="60">
        <v>0</v>
      </c>
      <c r="S16" s="61">
        <v>5</v>
      </c>
      <c r="T16" s="147">
        <v>42</v>
      </c>
      <c r="U16" s="148">
        <v>47</v>
      </c>
      <c r="V16" s="60">
        <v>0</v>
      </c>
      <c r="W16" s="61">
        <v>2</v>
      </c>
      <c r="X16" s="147">
        <v>45</v>
      </c>
      <c r="Y16" s="148">
        <v>47</v>
      </c>
      <c r="Z16" s="60">
        <v>0</v>
      </c>
      <c r="AA16" s="61">
        <v>4</v>
      </c>
      <c r="AB16" s="147">
        <v>85</v>
      </c>
      <c r="AC16" s="148">
        <v>89</v>
      </c>
      <c r="AD16" s="60">
        <v>0</v>
      </c>
      <c r="AE16" s="61">
        <v>4</v>
      </c>
      <c r="AF16" s="147">
        <v>94</v>
      </c>
      <c r="AG16" s="148">
        <v>98</v>
      </c>
      <c r="AH16" s="60">
        <v>0</v>
      </c>
      <c r="AI16" s="61">
        <v>0</v>
      </c>
      <c r="AJ16" s="147">
        <v>72</v>
      </c>
      <c r="AK16" s="148">
        <v>72</v>
      </c>
      <c r="AL16" s="60">
        <v>0</v>
      </c>
      <c r="AM16" s="61">
        <v>2</v>
      </c>
      <c r="AN16" s="147">
        <v>65</v>
      </c>
      <c r="AO16" s="148">
        <v>67</v>
      </c>
    </row>
    <row r="17" spans="1:41" ht="15" customHeight="1">
      <c r="A17" s="59" t="s">
        <v>70</v>
      </c>
      <c r="B17" s="60">
        <v>0</v>
      </c>
      <c r="C17" s="61">
        <v>12</v>
      </c>
      <c r="D17" s="147">
        <v>234</v>
      </c>
      <c r="E17" s="148">
        <v>246</v>
      </c>
      <c r="F17" s="60">
        <v>0</v>
      </c>
      <c r="G17" s="61">
        <v>14</v>
      </c>
      <c r="H17" s="147">
        <v>246</v>
      </c>
      <c r="I17" s="148">
        <v>260</v>
      </c>
      <c r="J17" s="60">
        <v>1</v>
      </c>
      <c r="K17" s="61">
        <v>18</v>
      </c>
      <c r="L17" s="147">
        <v>284</v>
      </c>
      <c r="M17" s="148">
        <v>303</v>
      </c>
      <c r="N17" s="60">
        <v>1</v>
      </c>
      <c r="O17" s="61">
        <v>9</v>
      </c>
      <c r="P17" s="147">
        <v>251</v>
      </c>
      <c r="Q17" s="148">
        <v>261</v>
      </c>
      <c r="R17" s="60">
        <v>0</v>
      </c>
      <c r="S17" s="61">
        <v>5</v>
      </c>
      <c r="T17" s="147">
        <v>245</v>
      </c>
      <c r="U17" s="148">
        <v>250</v>
      </c>
      <c r="V17" s="60">
        <v>1</v>
      </c>
      <c r="W17" s="61">
        <v>5</v>
      </c>
      <c r="X17" s="147">
        <v>241</v>
      </c>
      <c r="Y17" s="148">
        <v>247</v>
      </c>
      <c r="Z17" s="60">
        <v>3</v>
      </c>
      <c r="AA17" s="61">
        <v>18</v>
      </c>
      <c r="AB17" s="147">
        <v>285</v>
      </c>
      <c r="AC17" s="148">
        <v>306</v>
      </c>
      <c r="AD17" s="60">
        <v>0</v>
      </c>
      <c r="AE17" s="61">
        <v>10</v>
      </c>
      <c r="AF17" s="147">
        <v>243</v>
      </c>
      <c r="AG17" s="148">
        <v>253</v>
      </c>
      <c r="AH17" s="60">
        <v>0</v>
      </c>
      <c r="AI17" s="61">
        <v>7</v>
      </c>
      <c r="AJ17" s="147">
        <v>294</v>
      </c>
      <c r="AK17" s="148">
        <v>301</v>
      </c>
      <c r="AL17" s="60">
        <v>0</v>
      </c>
      <c r="AM17" s="61">
        <v>8</v>
      </c>
      <c r="AN17" s="147">
        <v>303</v>
      </c>
      <c r="AO17" s="148">
        <v>311</v>
      </c>
    </row>
    <row r="18" spans="1:41" ht="15" customHeight="1">
      <c r="A18" s="59" t="s">
        <v>71</v>
      </c>
      <c r="B18" s="60">
        <v>0</v>
      </c>
      <c r="C18" s="61">
        <v>10</v>
      </c>
      <c r="D18" s="147">
        <v>186</v>
      </c>
      <c r="E18" s="148">
        <v>196</v>
      </c>
      <c r="F18" s="60">
        <v>1</v>
      </c>
      <c r="G18" s="61">
        <v>14</v>
      </c>
      <c r="H18" s="147">
        <v>163</v>
      </c>
      <c r="I18" s="148">
        <v>178</v>
      </c>
      <c r="J18" s="60">
        <v>1</v>
      </c>
      <c r="K18" s="61">
        <v>5</v>
      </c>
      <c r="L18" s="147">
        <v>138</v>
      </c>
      <c r="M18" s="148">
        <v>144</v>
      </c>
      <c r="N18" s="60">
        <v>1</v>
      </c>
      <c r="O18" s="61">
        <v>3</v>
      </c>
      <c r="P18" s="147">
        <v>189</v>
      </c>
      <c r="Q18" s="148">
        <v>193</v>
      </c>
      <c r="R18" s="60">
        <v>0</v>
      </c>
      <c r="S18" s="61">
        <v>9</v>
      </c>
      <c r="T18" s="147">
        <v>132</v>
      </c>
      <c r="U18" s="148">
        <v>141</v>
      </c>
      <c r="V18" s="60">
        <v>1</v>
      </c>
      <c r="W18" s="61">
        <v>4</v>
      </c>
      <c r="X18" s="147">
        <v>152</v>
      </c>
      <c r="Y18" s="148">
        <v>157</v>
      </c>
      <c r="Z18" s="60">
        <v>0</v>
      </c>
      <c r="AA18" s="61">
        <v>7</v>
      </c>
      <c r="AB18" s="147">
        <v>173</v>
      </c>
      <c r="AC18" s="148">
        <v>180</v>
      </c>
      <c r="AD18" s="60">
        <v>0</v>
      </c>
      <c r="AE18" s="61">
        <v>4</v>
      </c>
      <c r="AF18" s="147">
        <v>166</v>
      </c>
      <c r="AG18" s="148">
        <v>170</v>
      </c>
      <c r="AH18" s="60">
        <v>0</v>
      </c>
      <c r="AI18" s="61">
        <v>8</v>
      </c>
      <c r="AJ18" s="147">
        <v>139</v>
      </c>
      <c r="AK18" s="148">
        <v>147</v>
      </c>
      <c r="AL18" s="60">
        <v>0</v>
      </c>
      <c r="AM18" s="61">
        <v>4</v>
      </c>
      <c r="AN18" s="147">
        <v>150</v>
      </c>
      <c r="AO18" s="148">
        <v>154</v>
      </c>
    </row>
    <row r="19" spans="1:41" ht="15" customHeight="1">
      <c r="A19" s="59" t="s">
        <v>72</v>
      </c>
      <c r="B19" s="60">
        <v>0</v>
      </c>
      <c r="C19" s="61">
        <v>1</v>
      </c>
      <c r="D19" s="147">
        <v>67</v>
      </c>
      <c r="E19" s="148">
        <v>68</v>
      </c>
      <c r="F19" s="60">
        <v>0</v>
      </c>
      <c r="G19" s="61">
        <v>2</v>
      </c>
      <c r="H19" s="147">
        <v>66</v>
      </c>
      <c r="I19" s="148">
        <v>68</v>
      </c>
      <c r="J19" s="60">
        <v>1</v>
      </c>
      <c r="K19" s="61">
        <v>5</v>
      </c>
      <c r="L19" s="147">
        <v>65</v>
      </c>
      <c r="M19" s="148">
        <v>71</v>
      </c>
      <c r="N19" s="60">
        <v>0</v>
      </c>
      <c r="O19" s="61">
        <v>2</v>
      </c>
      <c r="P19" s="147">
        <v>60</v>
      </c>
      <c r="Q19" s="148">
        <v>62</v>
      </c>
      <c r="R19" s="60">
        <v>0</v>
      </c>
      <c r="S19" s="61">
        <v>1</v>
      </c>
      <c r="T19" s="147">
        <v>56</v>
      </c>
      <c r="U19" s="148">
        <v>57</v>
      </c>
      <c r="V19" s="60">
        <v>0</v>
      </c>
      <c r="W19" s="61">
        <v>4</v>
      </c>
      <c r="X19" s="147">
        <v>58</v>
      </c>
      <c r="Y19" s="148">
        <v>62</v>
      </c>
      <c r="Z19" s="60">
        <v>0</v>
      </c>
      <c r="AA19" s="61">
        <v>3</v>
      </c>
      <c r="AB19" s="147">
        <v>73</v>
      </c>
      <c r="AC19" s="148">
        <v>76</v>
      </c>
      <c r="AD19" s="60">
        <v>0</v>
      </c>
      <c r="AE19" s="61">
        <v>3</v>
      </c>
      <c r="AF19" s="147">
        <v>76</v>
      </c>
      <c r="AG19" s="148">
        <v>79</v>
      </c>
      <c r="AH19" s="60">
        <v>0</v>
      </c>
      <c r="AI19" s="61">
        <v>5</v>
      </c>
      <c r="AJ19" s="147">
        <v>68</v>
      </c>
      <c r="AK19" s="148">
        <v>73</v>
      </c>
      <c r="AL19" s="60">
        <v>1</v>
      </c>
      <c r="AM19" s="61">
        <v>7</v>
      </c>
      <c r="AN19" s="147">
        <v>65</v>
      </c>
      <c r="AO19" s="148">
        <v>73</v>
      </c>
    </row>
    <row r="20" spans="1:41" ht="15" customHeight="1">
      <c r="A20" s="59" t="s">
        <v>73</v>
      </c>
      <c r="B20" s="60">
        <v>1</v>
      </c>
      <c r="C20" s="61">
        <v>13</v>
      </c>
      <c r="D20" s="147">
        <v>371</v>
      </c>
      <c r="E20" s="148">
        <v>385</v>
      </c>
      <c r="F20" s="60">
        <v>3</v>
      </c>
      <c r="G20" s="61">
        <v>13</v>
      </c>
      <c r="H20" s="147">
        <v>406</v>
      </c>
      <c r="I20" s="148">
        <v>422</v>
      </c>
      <c r="J20" s="60">
        <v>3</v>
      </c>
      <c r="K20" s="61">
        <v>20</v>
      </c>
      <c r="L20" s="147">
        <v>403</v>
      </c>
      <c r="M20" s="148">
        <v>426</v>
      </c>
      <c r="N20" s="60">
        <v>1</v>
      </c>
      <c r="O20" s="61">
        <v>23</v>
      </c>
      <c r="P20" s="147">
        <v>329</v>
      </c>
      <c r="Q20" s="148">
        <v>353</v>
      </c>
      <c r="R20" s="60">
        <v>0</v>
      </c>
      <c r="S20" s="61">
        <v>19</v>
      </c>
      <c r="T20" s="147">
        <v>281</v>
      </c>
      <c r="U20" s="148">
        <v>300</v>
      </c>
      <c r="V20" s="60">
        <v>1</v>
      </c>
      <c r="W20" s="61">
        <v>10</v>
      </c>
      <c r="X20" s="147">
        <v>306</v>
      </c>
      <c r="Y20" s="148">
        <v>317</v>
      </c>
      <c r="Z20" s="60">
        <v>2</v>
      </c>
      <c r="AA20" s="61">
        <v>24</v>
      </c>
      <c r="AB20" s="147">
        <v>322</v>
      </c>
      <c r="AC20" s="148">
        <v>348</v>
      </c>
      <c r="AD20" s="60">
        <v>1</v>
      </c>
      <c r="AE20" s="61">
        <v>15</v>
      </c>
      <c r="AF20" s="147">
        <v>289</v>
      </c>
      <c r="AG20" s="148">
        <v>305</v>
      </c>
      <c r="AH20" s="60">
        <v>3</v>
      </c>
      <c r="AI20" s="61">
        <v>17</v>
      </c>
      <c r="AJ20" s="147">
        <v>324</v>
      </c>
      <c r="AK20" s="148">
        <v>344</v>
      </c>
      <c r="AL20" s="60">
        <v>0</v>
      </c>
      <c r="AM20" s="61">
        <v>17</v>
      </c>
      <c r="AN20" s="147">
        <v>312</v>
      </c>
      <c r="AO20" s="148">
        <v>329</v>
      </c>
    </row>
    <row r="21" spans="1:41" ht="15" customHeight="1">
      <c r="A21" s="59" t="s">
        <v>74</v>
      </c>
      <c r="B21" s="60">
        <v>2</v>
      </c>
      <c r="C21" s="61">
        <v>6</v>
      </c>
      <c r="D21" s="147">
        <v>221</v>
      </c>
      <c r="E21" s="148">
        <v>229</v>
      </c>
      <c r="F21" s="60">
        <v>2</v>
      </c>
      <c r="G21" s="61">
        <v>4</v>
      </c>
      <c r="H21" s="147">
        <v>180</v>
      </c>
      <c r="I21" s="148">
        <v>186</v>
      </c>
      <c r="J21" s="60">
        <v>0</v>
      </c>
      <c r="K21" s="61">
        <v>6</v>
      </c>
      <c r="L21" s="147">
        <v>200</v>
      </c>
      <c r="M21" s="148">
        <v>206</v>
      </c>
      <c r="N21" s="60">
        <v>0</v>
      </c>
      <c r="O21" s="61">
        <v>6</v>
      </c>
      <c r="P21" s="147">
        <v>233</v>
      </c>
      <c r="Q21" s="148">
        <v>239</v>
      </c>
      <c r="R21" s="60">
        <v>0</v>
      </c>
      <c r="S21" s="61">
        <v>8</v>
      </c>
      <c r="T21" s="147">
        <v>161</v>
      </c>
      <c r="U21" s="148">
        <v>169</v>
      </c>
      <c r="V21" s="60">
        <v>0</v>
      </c>
      <c r="W21" s="61">
        <v>11</v>
      </c>
      <c r="X21" s="147">
        <v>144</v>
      </c>
      <c r="Y21" s="148">
        <v>155</v>
      </c>
      <c r="Z21" s="60">
        <v>1</v>
      </c>
      <c r="AA21" s="61">
        <v>13</v>
      </c>
      <c r="AB21" s="147">
        <v>220</v>
      </c>
      <c r="AC21" s="148">
        <v>234</v>
      </c>
      <c r="AD21" s="60">
        <v>0</v>
      </c>
      <c r="AE21" s="61">
        <v>6</v>
      </c>
      <c r="AF21" s="147">
        <v>198</v>
      </c>
      <c r="AG21" s="148">
        <v>204</v>
      </c>
      <c r="AH21" s="60">
        <v>0</v>
      </c>
      <c r="AI21" s="61">
        <v>7</v>
      </c>
      <c r="AJ21" s="147">
        <v>196</v>
      </c>
      <c r="AK21" s="148">
        <v>203</v>
      </c>
      <c r="AL21" s="60">
        <v>2</v>
      </c>
      <c r="AM21" s="61">
        <v>7</v>
      </c>
      <c r="AN21" s="147">
        <v>176</v>
      </c>
      <c r="AO21" s="148">
        <v>185</v>
      </c>
    </row>
    <row r="22" spans="1:41" ht="15" customHeight="1">
      <c r="A22" s="59" t="s">
        <v>75</v>
      </c>
      <c r="B22" s="60">
        <v>0</v>
      </c>
      <c r="C22" s="61">
        <v>1</v>
      </c>
      <c r="D22" s="147">
        <v>43</v>
      </c>
      <c r="E22" s="148">
        <v>44</v>
      </c>
      <c r="F22" s="60">
        <v>0</v>
      </c>
      <c r="G22" s="61">
        <v>2</v>
      </c>
      <c r="H22" s="147">
        <v>40</v>
      </c>
      <c r="I22" s="148">
        <v>42</v>
      </c>
      <c r="J22" s="60">
        <v>0</v>
      </c>
      <c r="K22" s="61">
        <v>2</v>
      </c>
      <c r="L22" s="147">
        <v>50</v>
      </c>
      <c r="M22" s="148">
        <v>52</v>
      </c>
      <c r="N22" s="60">
        <v>0</v>
      </c>
      <c r="O22" s="61">
        <v>0</v>
      </c>
      <c r="P22" s="147">
        <v>32</v>
      </c>
      <c r="Q22" s="148">
        <v>32</v>
      </c>
      <c r="R22" s="60">
        <v>0</v>
      </c>
      <c r="S22" s="61">
        <v>4</v>
      </c>
      <c r="T22" s="147">
        <v>42</v>
      </c>
      <c r="U22" s="148">
        <v>46</v>
      </c>
      <c r="V22" s="60">
        <v>0</v>
      </c>
      <c r="W22" s="61">
        <v>0</v>
      </c>
      <c r="X22" s="147">
        <v>38</v>
      </c>
      <c r="Y22" s="148">
        <v>38</v>
      </c>
      <c r="Z22" s="60">
        <v>0</v>
      </c>
      <c r="AA22" s="61">
        <v>1</v>
      </c>
      <c r="AB22" s="147">
        <v>39</v>
      </c>
      <c r="AC22" s="148">
        <v>40</v>
      </c>
      <c r="AD22" s="60">
        <v>0</v>
      </c>
      <c r="AE22" s="61">
        <v>2</v>
      </c>
      <c r="AF22" s="147">
        <v>40</v>
      </c>
      <c r="AG22" s="148">
        <v>42</v>
      </c>
      <c r="AH22" s="60">
        <v>1</v>
      </c>
      <c r="AI22" s="61">
        <v>2</v>
      </c>
      <c r="AJ22" s="147">
        <v>45</v>
      </c>
      <c r="AK22" s="148">
        <v>48</v>
      </c>
      <c r="AL22" s="60">
        <v>0</v>
      </c>
      <c r="AM22" s="61">
        <v>3</v>
      </c>
      <c r="AN22" s="147">
        <v>55</v>
      </c>
      <c r="AO22" s="148">
        <v>58</v>
      </c>
    </row>
    <row r="23" spans="1:41" ht="15" customHeight="1">
      <c r="A23" s="59" t="s">
        <v>76</v>
      </c>
      <c r="B23" s="60">
        <v>0</v>
      </c>
      <c r="C23" s="61">
        <v>4</v>
      </c>
      <c r="D23" s="147">
        <v>153</v>
      </c>
      <c r="E23" s="148">
        <v>157</v>
      </c>
      <c r="F23" s="60">
        <v>2</v>
      </c>
      <c r="G23" s="61">
        <v>9</v>
      </c>
      <c r="H23" s="147">
        <v>133</v>
      </c>
      <c r="I23" s="148">
        <v>144</v>
      </c>
      <c r="J23" s="60">
        <v>0</v>
      </c>
      <c r="K23" s="61">
        <v>5</v>
      </c>
      <c r="L23" s="147">
        <v>124</v>
      </c>
      <c r="M23" s="148">
        <v>129</v>
      </c>
      <c r="N23" s="60">
        <v>0</v>
      </c>
      <c r="O23" s="61">
        <v>1</v>
      </c>
      <c r="P23" s="147">
        <v>150</v>
      </c>
      <c r="Q23" s="148">
        <v>151</v>
      </c>
      <c r="R23" s="60">
        <v>0</v>
      </c>
      <c r="S23" s="61">
        <v>1</v>
      </c>
      <c r="T23" s="147">
        <v>115</v>
      </c>
      <c r="U23" s="148">
        <v>116</v>
      </c>
      <c r="V23" s="60">
        <v>0</v>
      </c>
      <c r="W23" s="61">
        <v>1</v>
      </c>
      <c r="X23" s="147">
        <v>119</v>
      </c>
      <c r="Y23" s="148">
        <v>120</v>
      </c>
      <c r="Z23" s="60">
        <v>3</v>
      </c>
      <c r="AA23" s="61">
        <v>9</v>
      </c>
      <c r="AB23" s="147">
        <v>136</v>
      </c>
      <c r="AC23" s="148">
        <v>148</v>
      </c>
      <c r="AD23" s="60">
        <v>0</v>
      </c>
      <c r="AE23" s="61">
        <v>5</v>
      </c>
      <c r="AF23" s="147">
        <v>131</v>
      </c>
      <c r="AG23" s="148">
        <v>136</v>
      </c>
      <c r="AH23" s="60">
        <v>0</v>
      </c>
      <c r="AI23" s="61">
        <v>5</v>
      </c>
      <c r="AJ23" s="147">
        <v>125</v>
      </c>
      <c r="AK23" s="148">
        <v>130</v>
      </c>
      <c r="AL23" s="60">
        <v>0</v>
      </c>
      <c r="AM23" s="61">
        <v>9</v>
      </c>
      <c r="AN23" s="147">
        <v>158</v>
      </c>
      <c r="AO23" s="148">
        <v>167</v>
      </c>
    </row>
    <row r="24" spans="1:41" ht="15" customHeight="1">
      <c r="A24" s="64" t="s">
        <v>77</v>
      </c>
      <c r="B24" s="65">
        <v>1</v>
      </c>
      <c r="C24" s="66">
        <v>3</v>
      </c>
      <c r="D24" s="149">
        <v>104</v>
      </c>
      <c r="E24" s="150">
        <v>108</v>
      </c>
      <c r="F24" s="65">
        <v>0</v>
      </c>
      <c r="G24" s="66">
        <v>2</v>
      </c>
      <c r="H24" s="149">
        <v>108</v>
      </c>
      <c r="I24" s="150">
        <v>110</v>
      </c>
      <c r="J24" s="65">
        <v>1</v>
      </c>
      <c r="K24" s="66">
        <v>2</v>
      </c>
      <c r="L24" s="149">
        <v>96</v>
      </c>
      <c r="M24" s="150">
        <v>99</v>
      </c>
      <c r="N24" s="65">
        <v>0</v>
      </c>
      <c r="O24" s="66">
        <v>4</v>
      </c>
      <c r="P24" s="149">
        <v>115</v>
      </c>
      <c r="Q24" s="150">
        <v>119</v>
      </c>
      <c r="R24" s="65">
        <v>2</v>
      </c>
      <c r="S24" s="66">
        <v>6</v>
      </c>
      <c r="T24" s="149">
        <v>101</v>
      </c>
      <c r="U24" s="150">
        <v>109</v>
      </c>
      <c r="V24" s="65">
        <v>0</v>
      </c>
      <c r="W24" s="66">
        <v>5</v>
      </c>
      <c r="X24" s="149">
        <v>72</v>
      </c>
      <c r="Y24" s="150">
        <v>77</v>
      </c>
      <c r="Z24" s="65">
        <v>1</v>
      </c>
      <c r="AA24" s="66">
        <v>3</v>
      </c>
      <c r="AB24" s="149">
        <v>93</v>
      </c>
      <c r="AC24" s="150">
        <v>97</v>
      </c>
      <c r="AD24" s="65">
        <v>0</v>
      </c>
      <c r="AE24" s="66">
        <v>4</v>
      </c>
      <c r="AF24" s="149">
        <v>89</v>
      </c>
      <c r="AG24" s="150">
        <v>93</v>
      </c>
      <c r="AH24" s="65">
        <v>0</v>
      </c>
      <c r="AI24" s="66">
        <v>2</v>
      </c>
      <c r="AJ24" s="149">
        <v>112</v>
      </c>
      <c r="AK24" s="150">
        <v>114</v>
      </c>
      <c r="AL24" s="65">
        <v>0</v>
      </c>
      <c r="AM24" s="66">
        <v>7</v>
      </c>
      <c r="AN24" s="149">
        <v>82</v>
      </c>
      <c r="AO24" s="150">
        <v>89</v>
      </c>
    </row>
    <row r="25" spans="1:41" ht="15" customHeight="1">
      <c r="A25" s="69" t="s">
        <v>49</v>
      </c>
      <c r="B25" s="70">
        <v>17</v>
      </c>
      <c r="C25" s="71">
        <v>158</v>
      </c>
      <c r="D25" s="151">
        <v>4404</v>
      </c>
      <c r="E25" s="95">
        <v>4579</v>
      </c>
      <c r="F25" s="70">
        <v>24</v>
      </c>
      <c r="G25" s="71">
        <v>194</v>
      </c>
      <c r="H25" s="151">
        <v>4384</v>
      </c>
      <c r="I25" s="95">
        <v>4602</v>
      </c>
      <c r="J25" s="70">
        <v>21</v>
      </c>
      <c r="K25" s="71">
        <v>176</v>
      </c>
      <c r="L25" s="151">
        <v>4334</v>
      </c>
      <c r="M25" s="95">
        <v>4531</v>
      </c>
      <c r="N25" s="70">
        <v>20</v>
      </c>
      <c r="O25" s="71">
        <v>178</v>
      </c>
      <c r="P25" s="151">
        <v>4401</v>
      </c>
      <c r="Q25" s="95">
        <v>4599</v>
      </c>
      <c r="R25" s="70">
        <v>16</v>
      </c>
      <c r="S25" s="71">
        <v>159</v>
      </c>
      <c r="T25" s="151">
        <v>3552</v>
      </c>
      <c r="U25" s="95">
        <v>3727</v>
      </c>
      <c r="V25" s="70">
        <v>8</v>
      </c>
      <c r="W25" s="71">
        <v>136</v>
      </c>
      <c r="X25" s="151">
        <v>3972</v>
      </c>
      <c r="Y25" s="95">
        <v>4116</v>
      </c>
      <c r="Z25" s="70">
        <v>24</v>
      </c>
      <c r="AA25" s="71">
        <v>204</v>
      </c>
      <c r="AB25" s="151">
        <v>4645</v>
      </c>
      <c r="AC25" s="95">
        <v>4873</v>
      </c>
      <c r="AD25" s="70">
        <v>6</v>
      </c>
      <c r="AE25" s="71">
        <v>157</v>
      </c>
      <c r="AF25" s="151">
        <v>4224</v>
      </c>
      <c r="AG25" s="95">
        <v>4387</v>
      </c>
      <c r="AH25" s="70">
        <v>11</v>
      </c>
      <c r="AI25" s="71">
        <v>192</v>
      </c>
      <c r="AJ25" s="151">
        <v>4108</v>
      </c>
      <c r="AK25" s="95">
        <v>4311</v>
      </c>
      <c r="AL25" s="70">
        <v>21</v>
      </c>
      <c r="AM25" s="71">
        <v>209</v>
      </c>
      <c r="AN25" s="151">
        <v>4211</v>
      </c>
      <c r="AO25" s="95">
        <v>4441</v>
      </c>
    </row>
    <row r="26" spans="1:41" ht="15" customHeight="1">
      <c r="A26" s="74" t="s">
        <v>78</v>
      </c>
      <c r="B26" s="75">
        <v>20</v>
      </c>
      <c r="C26" s="76">
        <v>197</v>
      </c>
      <c r="D26" s="152">
        <v>2172</v>
      </c>
      <c r="E26" s="153">
        <v>2389</v>
      </c>
      <c r="F26" s="75">
        <v>26</v>
      </c>
      <c r="G26" s="76">
        <v>171</v>
      </c>
      <c r="H26" s="152">
        <v>2108</v>
      </c>
      <c r="I26" s="153">
        <v>2305</v>
      </c>
      <c r="J26" s="75">
        <v>20</v>
      </c>
      <c r="K26" s="76">
        <v>132</v>
      </c>
      <c r="L26" s="152">
        <v>2098</v>
      </c>
      <c r="M26" s="153">
        <v>2250</v>
      </c>
      <c r="N26" s="75">
        <v>28</v>
      </c>
      <c r="O26" s="76">
        <v>159</v>
      </c>
      <c r="P26" s="152">
        <v>2069</v>
      </c>
      <c r="Q26" s="153">
        <v>2256</v>
      </c>
      <c r="R26" s="75">
        <v>22</v>
      </c>
      <c r="S26" s="76">
        <v>108</v>
      </c>
      <c r="T26" s="152">
        <v>1548</v>
      </c>
      <c r="U26" s="153">
        <v>1678</v>
      </c>
      <c r="V26" s="75">
        <v>25</v>
      </c>
      <c r="W26" s="76">
        <v>119</v>
      </c>
      <c r="X26" s="152">
        <v>1715</v>
      </c>
      <c r="Y26" s="153">
        <v>1859</v>
      </c>
      <c r="Z26" s="75">
        <v>21</v>
      </c>
      <c r="AA26" s="76">
        <v>112</v>
      </c>
      <c r="AB26" s="152">
        <v>2006</v>
      </c>
      <c r="AC26" s="153">
        <v>2139</v>
      </c>
      <c r="AD26" s="75">
        <v>14</v>
      </c>
      <c r="AE26" s="76">
        <v>152</v>
      </c>
      <c r="AF26" s="152">
        <v>2088</v>
      </c>
      <c r="AG26" s="153">
        <v>2254</v>
      </c>
      <c r="AH26" s="75">
        <v>20</v>
      </c>
      <c r="AI26" s="76">
        <v>127</v>
      </c>
      <c r="AJ26" s="152">
        <v>2146</v>
      </c>
      <c r="AK26" s="153">
        <v>2293</v>
      </c>
      <c r="AL26" s="75">
        <v>21</v>
      </c>
      <c r="AM26" s="76">
        <v>126</v>
      </c>
      <c r="AN26" s="152">
        <v>2074</v>
      </c>
      <c r="AO26" s="153">
        <v>2221</v>
      </c>
    </row>
    <row r="27" spans="1:41" ht="15" customHeight="1">
      <c r="A27" s="79" t="s">
        <v>79</v>
      </c>
      <c r="B27" s="60">
        <v>20</v>
      </c>
      <c r="C27" s="61">
        <v>138</v>
      </c>
      <c r="D27" s="147">
        <v>1789</v>
      </c>
      <c r="E27" s="148">
        <v>1947</v>
      </c>
      <c r="F27" s="60">
        <v>14</v>
      </c>
      <c r="G27" s="61">
        <v>118</v>
      </c>
      <c r="H27" s="147">
        <v>1497</v>
      </c>
      <c r="I27" s="148">
        <v>1629</v>
      </c>
      <c r="J27" s="60">
        <v>15</v>
      </c>
      <c r="K27" s="61">
        <v>127</v>
      </c>
      <c r="L27" s="147">
        <v>1595</v>
      </c>
      <c r="M27" s="148">
        <v>1737</v>
      </c>
      <c r="N27" s="60">
        <v>24</v>
      </c>
      <c r="O27" s="61">
        <v>140</v>
      </c>
      <c r="P27" s="147">
        <v>1512</v>
      </c>
      <c r="Q27" s="148">
        <v>1676</v>
      </c>
      <c r="R27" s="60">
        <v>10</v>
      </c>
      <c r="S27" s="61">
        <v>118</v>
      </c>
      <c r="T27" s="147">
        <v>1243</v>
      </c>
      <c r="U27" s="148">
        <v>1371</v>
      </c>
      <c r="V27" s="60">
        <v>21</v>
      </c>
      <c r="W27" s="61">
        <v>134</v>
      </c>
      <c r="X27" s="147">
        <v>1520</v>
      </c>
      <c r="Y27" s="148">
        <v>1675</v>
      </c>
      <c r="Z27" s="60">
        <v>18</v>
      </c>
      <c r="AA27" s="61">
        <v>122</v>
      </c>
      <c r="AB27" s="147">
        <v>1540</v>
      </c>
      <c r="AC27" s="148">
        <v>1680</v>
      </c>
      <c r="AD27" s="60">
        <v>20</v>
      </c>
      <c r="AE27" s="61">
        <v>136</v>
      </c>
      <c r="AF27" s="147">
        <v>1477</v>
      </c>
      <c r="AG27" s="148">
        <v>1633</v>
      </c>
      <c r="AH27" s="60">
        <v>11</v>
      </c>
      <c r="AI27" s="61">
        <v>109</v>
      </c>
      <c r="AJ27" s="147">
        <v>1456</v>
      </c>
      <c r="AK27" s="148">
        <v>1576</v>
      </c>
      <c r="AL27" s="60">
        <v>15</v>
      </c>
      <c r="AM27" s="61">
        <v>104</v>
      </c>
      <c r="AN27" s="147">
        <v>1532</v>
      </c>
      <c r="AO27" s="148">
        <v>1651</v>
      </c>
    </row>
    <row r="28" spans="1:41" ht="15" customHeight="1">
      <c r="A28" s="59" t="s">
        <v>50</v>
      </c>
      <c r="B28" s="60">
        <v>40</v>
      </c>
      <c r="C28" s="61">
        <v>335</v>
      </c>
      <c r="D28" s="147">
        <v>3961</v>
      </c>
      <c r="E28" s="148">
        <v>4336</v>
      </c>
      <c r="F28" s="60">
        <v>40</v>
      </c>
      <c r="G28" s="61">
        <v>289</v>
      </c>
      <c r="H28" s="147">
        <v>3605</v>
      </c>
      <c r="I28" s="148">
        <v>3934</v>
      </c>
      <c r="J28" s="60">
        <v>35</v>
      </c>
      <c r="K28" s="61">
        <v>259</v>
      </c>
      <c r="L28" s="147">
        <v>3693</v>
      </c>
      <c r="M28" s="148">
        <v>3987</v>
      </c>
      <c r="N28" s="60">
        <v>52</v>
      </c>
      <c r="O28" s="61">
        <v>299</v>
      </c>
      <c r="P28" s="147">
        <v>3581</v>
      </c>
      <c r="Q28" s="148">
        <v>3932</v>
      </c>
      <c r="R28" s="60">
        <v>32</v>
      </c>
      <c r="S28" s="61">
        <v>226</v>
      </c>
      <c r="T28" s="147">
        <v>2791</v>
      </c>
      <c r="U28" s="148">
        <v>3049</v>
      </c>
      <c r="V28" s="60">
        <v>46</v>
      </c>
      <c r="W28" s="61">
        <v>253</v>
      </c>
      <c r="X28" s="147">
        <v>3235</v>
      </c>
      <c r="Y28" s="148">
        <v>3534</v>
      </c>
      <c r="Z28" s="60">
        <v>39</v>
      </c>
      <c r="AA28" s="61">
        <v>234</v>
      </c>
      <c r="AB28" s="147">
        <v>3546</v>
      </c>
      <c r="AC28" s="148">
        <v>3819</v>
      </c>
      <c r="AD28" s="60">
        <v>34</v>
      </c>
      <c r="AE28" s="61">
        <v>288</v>
      </c>
      <c r="AF28" s="147">
        <v>3565</v>
      </c>
      <c r="AG28" s="148">
        <v>3887</v>
      </c>
      <c r="AH28" s="60">
        <v>31</v>
      </c>
      <c r="AI28" s="61">
        <v>236</v>
      </c>
      <c r="AJ28" s="147">
        <v>3602</v>
      </c>
      <c r="AK28" s="148">
        <v>3869</v>
      </c>
      <c r="AL28" s="60">
        <v>36</v>
      </c>
      <c r="AM28" s="61">
        <v>230</v>
      </c>
      <c r="AN28" s="147">
        <v>3606</v>
      </c>
      <c r="AO28" s="148">
        <v>3872</v>
      </c>
    </row>
    <row r="29" spans="1:41" ht="15" customHeight="1">
      <c r="A29" s="64" t="s">
        <v>51</v>
      </c>
      <c r="B29" s="65">
        <v>27</v>
      </c>
      <c r="C29" s="66">
        <v>72</v>
      </c>
      <c r="D29" s="149">
        <v>1238</v>
      </c>
      <c r="E29" s="150">
        <v>1337</v>
      </c>
      <c r="F29" s="65">
        <v>17</v>
      </c>
      <c r="G29" s="66">
        <v>65</v>
      </c>
      <c r="H29" s="149">
        <v>1281</v>
      </c>
      <c r="I29" s="150">
        <v>1363</v>
      </c>
      <c r="J29" s="65">
        <v>18</v>
      </c>
      <c r="K29" s="66">
        <v>60</v>
      </c>
      <c r="L29" s="149">
        <v>1253</v>
      </c>
      <c r="M29" s="150">
        <v>1331</v>
      </c>
      <c r="N29" s="65">
        <v>20</v>
      </c>
      <c r="O29" s="66">
        <v>62</v>
      </c>
      <c r="P29" s="149">
        <v>1323</v>
      </c>
      <c r="Q29" s="150">
        <v>1405</v>
      </c>
      <c r="R29" s="65">
        <v>19</v>
      </c>
      <c r="S29" s="66">
        <v>53</v>
      </c>
      <c r="T29" s="149">
        <v>936</v>
      </c>
      <c r="U29" s="150">
        <v>1008</v>
      </c>
      <c r="V29" s="65">
        <v>16</v>
      </c>
      <c r="W29" s="66">
        <v>44</v>
      </c>
      <c r="X29" s="149">
        <v>1089</v>
      </c>
      <c r="Y29" s="150">
        <v>1149</v>
      </c>
      <c r="Z29" s="65">
        <v>15</v>
      </c>
      <c r="AA29" s="66">
        <v>53</v>
      </c>
      <c r="AB29" s="149">
        <v>1115</v>
      </c>
      <c r="AC29" s="150">
        <v>1183</v>
      </c>
      <c r="AD29" s="65">
        <v>20</v>
      </c>
      <c r="AE29" s="66">
        <v>74</v>
      </c>
      <c r="AF29" s="149">
        <v>1280</v>
      </c>
      <c r="AG29" s="150">
        <v>1374</v>
      </c>
      <c r="AH29" s="65">
        <v>16</v>
      </c>
      <c r="AI29" s="66">
        <v>48</v>
      </c>
      <c r="AJ29" s="149">
        <v>1198</v>
      </c>
      <c r="AK29" s="150">
        <v>1262</v>
      </c>
      <c r="AL29" s="65">
        <v>18</v>
      </c>
      <c r="AM29" s="66">
        <v>67</v>
      </c>
      <c r="AN29" s="149">
        <v>1266</v>
      </c>
      <c r="AO29" s="150">
        <v>1351</v>
      </c>
    </row>
    <row r="30" spans="1:41" ht="15" customHeight="1">
      <c r="A30" s="54" t="s">
        <v>52</v>
      </c>
      <c r="B30" s="55">
        <v>339</v>
      </c>
      <c r="C30" s="56">
        <v>2864</v>
      </c>
      <c r="D30" s="145">
        <v>28798</v>
      </c>
      <c r="E30" s="146">
        <v>32001</v>
      </c>
      <c r="F30" s="55">
        <v>299</v>
      </c>
      <c r="G30" s="56">
        <v>2594</v>
      </c>
      <c r="H30" s="145">
        <v>26889</v>
      </c>
      <c r="I30" s="146">
        <v>29782</v>
      </c>
      <c r="J30" s="55">
        <v>310</v>
      </c>
      <c r="K30" s="56">
        <v>2527</v>
      </c>
      <c r="L30" s="145">
        <v>27372</v>
      </c>
      <c r="M30" s="146">
        <v>30209</v>
      </c>
      <c r="N30" s="55">
        <v>315</v>
      </c>
      <c r="O30" s="56">
        <v>2478</v>
      </c>
      <c r="P30" s="145">
        <v>26274</v>
      </c>
      <c r="Q30" s="146">
        <v>29067</v>
      </c>
      <c r="R30" s="55">
        <v>253</v>
      </c>
      <c r="S30" s="56">
        <v>2055</v>
      </c>
      <c r="T30" s="145">
        <v>20491</v>
      </c>
      <c r="U30" s="146">
        <v>22799</v>
      </c>
      <c r="V30" s="55">
        <v>310</v>
      </c>
      <c r="W30" s="56">
        <v>2216</v>
      </c>
      <c r="X30" s="145">
        <v>23291</v>
      </c>
      <c r="Y30" s="146">
        <v>25817</v>
      </c>
      <c r="Z30" s="55">
        <v>282</v>
      </c>
      <c r="AA30" s="56">
        <v>2398</v>
      </c>
      <c r="AB30" s="145">
        <v>25702</v>
      </c>
      <c r="AC30" s="146">
        <v>28382</v>
      </c>
      <c r="AD30" s="55">
        <v>270</v>
      </c>
      <c r="AE30" s="56">
        <v>2302</v>
      </c>
      <c r="AF30" s="145">
        <v>25283</v>
      </c>
      <c r="AG30" s="146">
        <v>27855</v>
      </c>
      <c r="AH30" s="55">
        <v>253</v>
      </c>
      <c r="AI30" s="56">
        <v>2019</v>
      </c>
      <c r="AJ30" s="145">
        <v>24808</v>
      </c>
      <c r="AK30" s="146">
        <v>27080</v>
      </c>
      <c r="AL30" s="55">
        <v>241</v>
      </c>
      <c r="AM30" s="56">
        <v>2171</v>
      </c>
      <c r="AN30" s="145">
        <v>25432</v>
      </c>
      <c r="AO30" s="146">
        <v>27844</v>
      </c>
    </row>
    <row r="31" spans="1:41" ht="15" customHeight="1">
      <c r="A31" s="80" t="s">
        <v>53</v>
      </c>
      <c r="B31" s="81">
        <v>314</v>
      </c>
      <c r="C31" s="82">
        <v>1073</v>
      </c>
      <c r="D31" s="154">
        <v>13961</v>
      </c>
      <c r="E31" s="155">
        <v>15348</v>
      </c>
      <c r="F31" s="81">
        <v>286</v>
      </c>
      <c r="G31" s="82">
        <v>974</v>
      </c>
      <c r="H31" s="154">
        <v>13437</v>
      </c>
      <c r="I31" s="155">
        <v>14697</v>
      </c>
      <c r="J31" s="81">
        <v>273</v>
      </c>
      <c r="K31" s="82">
        <v>934</v>
      </c>
      <c r="L31" s="154">
        <v>13410</v>
      </c>
      <c r="M31" s="155">
        <v>14617</v>
      </c>
      <c r="N31" s="81">
        <v>309</v>
      </c>
      <c r="O31" s="82">
        <v>949</v>
      </c>
      <c r="P31" s="154">
        <v>12908</v>
      </c>
      <c r="Q31" s="155">
        <v>14166</v>
      </c>
      <c r="R31" s="81">
        <v>230</v>
      </c>
      <c r="S31" s="82">
        <v>764</v>
      </c>
      <c r="T31" s="154">
        <v>9630</v>
      </c>
      <c r="U31" s="155">
        <v>10624</v>
      </c>
      <c r="V31" s="81">
        <v>198</v>
      </c>
      <c r="W31" s="82">
        <v>767</v>
      </c>
      <c r="X31" s="154">
        <v>11742</v>
      </c>
      <c r="Y31" s="155">
        <v>12707</v>
      </c>
      <c r="Z31" s="81">
        <v>234</v>
      </c>
      <c r="AA31" s="82">
        <v>811</v>
      </c>
      <c r="AB31" s="154">
        <v>11806</v>
      </c>
      <c r="AC31" s="155">
        <v>12851</v>
      </c>
      <c r="AD31" s="81">
        <v>225</v>
      </c>
      <c r="AE31" s="82">
        <v>812</v>
      </c>
      <c r="AF31" s="154">
        <v>11982</v>
      </c>
      <c r="AG31" s="155">
        <v>13019</v>
      </c>
      <c r="AH31" s="81">
        <v>205</v>
      </c>
      <c r="AI31" s="82">
        <v>788</v>
      </c>
      <c r="AJ31" s="154">
        <v>11906</v>
      </c>
      <c r="AK31" s="155">
        <v>12899</v>
      </c>
      <c r="AL31" s="81">
        <v>202</v>
      </c>
      <c r="AM31" s="82">
        <v>831</v>
      </c>
      <c r="AN31" s="154">
        <v>12146</v>
      </c>
      <c r="AO31" s="155">
        <v>13179</v>
      </c>
    </row>
    <row r="32" spans="1:41" ht="15" customHeight="1">
      <c r="A32" s="43" t="s">
        <v>54</v>
      </c>
      <c r="B32" s="85">
        <v>670</v>
      </c>
      <c r="C32" s="86">
        <v>4095</v>
      </c>
      <c r="D32" s="156">
        <v>47163</v>
      </c>
      <c r="E32" s="105">
        <v>51928</v>
      </c>
      <c r="F32" s="85">
        <v>609</v>
      </c>
      <c r="G32" s="86">
        <v>3762</v>
      </c>
      <c r="H32" s="156">
        <v>44710</v>
      </c>
      <c r="I32" s="105">
        <v>49081</v>
      </c>
      <c r="J32" s="85">
        <v>604</v>
      </c>
      <c r="K32" s="86">
        <v>3637</v>
      </c>
      <c r="L32" s="156">
        <v>45116</v>
      </c>
      <c r="M32" s="105">
        <v>49357</v>
      </c>
      <c r="N32" s="85">
        <v>644</v>
      </c>
      <c r="O32" s="86">
        <v>3605</v>
      </c>
      <c r="P32" s="156">
        <v>43583</v>
      </c>
      <c r="Q32" s="105">
        <v>47832</v>
      </c>
      <c r="R32" s="85">
        <v>499</v>
      </c>
      <c r="S32" s="86">
        <v>2978</v>
      </c>
      <c r="T32" s="156">
        <v>33673</v>
      </c>
      <c r="U32" s="105">
        <v>37150</v>
      </c>
      <c r="V32" s="85">
        <v>516</v>
      </c>
      <c r="W32" s="86">
        <v>3119</v>
      </c>
      <c r="X32" s="156">
        <v>39005</v>
      </c>
      <c r="Y32" s="105">
        <v>42640</v>
      </c>
      <c r="Z32" s="85">
        <v>540</v>
      </c>
      <c r="AA32" s="86">
        <v>3413</v>
      </c>
      <c r="AB32" s="156">
        <v>42153</v>
      </c>
      <c r="AC32" s="105">
        <v>46106</v>
      </c>
      <c r="AD32" s="85">
        <v>501</v>
      </c>
      <c r="AE32" s="86">
        <v>3271</v>
      </c>
      <c r="AF32" s="156">
        <v>41489</v>
      </c>
      <c r="AG32" s="105">
        <v>45261</v>
      </c>
      <c r="AH32" s="85">
        <v>469</v>
      </c>
      <c r="AI32" s="86">
        <v>2999</v>
      </c>
      <c r="AJ32" s="156">
        <v>40822</v>
      </c>
      <c r="AK32" s="105">
        <v>44290</v>
      </c>
      <c r="AL32" s="85">
        <v>464</v>
      </c>
      <c r="AM32" s="86">
        <v>3211</v>
      </c>
      <c r="AN32" s="156">
        <v>41789</v>
      </c>
      <c r="AO32" s="105">
        <v>45464</v>
      </c>
    </row>
    <row r="33" spans="1:41" ht="17.45" customHeight="1">
      <c r="A33" s="283" t="s">
        <v>83</v>
      </c>
      <c r="B33" s="284"/>
      <c r="C33" s="284"/>
      <c r="D33" s="284"/>
      <c r="E33" s="284"/>
      <c r="F33" s="284"/>
      <c r="G33" s="284"/>
      <c r="H33" s="284"/>
      <c r="I33" s="284"/>
      <c r="J33" s="284"/>
      <c r="K33" s="284"/>
      <c r="L33" s="284"/>
      <c r="M33" s="284"/>
      <c r="N33" s="284"/>
      <c r="O33" s="284"/>
      <c r="P33" s="284"/>
      <c r="Q33" s="284"/>
      <c r="R33" s="284"/>
      <c r="S33" s="284"/>
      <c r="T33" s="284"/>
      <c r="U33" s="284"/>
      <c r="V33" s="284"/>
      <c r="W33" s="284"/>
      <c r="X33" s="284"/>
      <c r="Y33" s="284"/>
      <c r="Z33" s="284"/>
      <c r="AA33" s="284"/>
      <c r="AB33" s="284"/>
      <c r="AC33" s="284"/>
      <c r="AD33" s="284"/>
      <c r="AE33" s="284"/>
      <c r="AF33" s="284"/>
      <c r="AG33" s="284"/>
      <c r="AH33" s="284"/>
      <c r="AI33" s="284"/>
      <c r="AJ33" s="284"/>
      <c r="AK33" s="284"/>
      <c r="AL33" s="284"/>
      <c r="AM33" s="284"/>
      <c r="AN33" s="284"/>
      <c r="AO33" s="285"/>
    </row>
    <row r="34" spans="1:41" ht="17.45" customHeight="1">
      <c r="A34" s="286" t="s">
        <v>80</v>
      </c>
      <c r="B34" s="287"/>
      <c r="C34" s="287"/>
      <c r="D34" s="287"/>
      <c r="E34" s="287"/>
      <c r="F34" s="287"/>
      <c r="G34" s="287"/>
      <c r="H34" s="287"/>
      <c r="I34" s="287"/>
      <c r="J34" s="287"/>
      <c r="K34" s="287"/>
      <c r="L34" s="287"/>
      <c r="M34" s="287"/>
      <c r="N34" s="287"/>
      <c r="O34" s="287"/>
      <c r="P34" s="287"/>
      <c r="Q34" s="287"/>
      <c r="R34" s="287"/>
      <c r="S34" s="287"/>
      <c r="T34" s="287"/>
      <c r="U34" s="287"/>
      <c r="V34" s="287"/>
      <c r="W34" s="287"/>
      <c r="X34" s="287"/>
      <c r="Y34" s="287"/>
      <c r="Z34" s="287"/>
      <c r="AA34" s="287"/>
      <c r="AB34" s="287"/>
      <c r="AC34" s="287"/>
      <c r="AD34" s="287"/>
      <c r="AE34" s="287"/>
      <c r="AF34" s="287"/>
      <c r="AG34" s="287"/>
      <c r="AH34" s="287"/>
      <c r="AI34" s="287"/>
      <c r="AJ34" s="287"/>
      <c r="AK34" s="287"/>
      <c r="AL34" s="287"/>
      <c r="AM34" s="287"/>
      <c r="AN34" s="287"/>
      <c r="AO34" s="288"/>
    </row>
    <row r="35" spans="1:41" ht="17.45" customHeight="1">
      <c r="A35" s="289" t="s">
        <v>57</v>
      </c>
      <c r="B35" s="290"/>
      <c r="C35" s="290"/>
      <c r="D35" s="290"/>
      <c r="E35" s="290"/>
      <c r="F35" s="290"/>
      <c r="G35" s="290"/>
      <c r="H35" s="290"/>
      <c r="I35" s="290"/>
      <c r="J35" s="290"/>
      <c r="K35" s="290"/>
      <c r="L35" s="290"/>
      <c r="M35" s="290"/>
      <c r="N35" s="290"/>
      <c r="O35" s="290"/>
      <c r="P35" s="290"/>
      <c r="Q35" s="290"/>
      <c r="R35" s="290"/>
      <c r="S35" s="290"/>
      <c r="T35" s="290"/>
      <c r="U35" s="290"/>
      <c r="V35" s="290"/>
      <c r="W35" s="290"/>
      <c r="X35" s="290"/>
      <c r="Y35" s="290"/>
      <c r="Z35" s="290"/>
      <c r="AA35" s="290"/>
      <c r="AB35" s="290"/>
      <c r="AC35" s="290"/>
      <c r="AD35" s="290"/>
      <c r="AE35" s="290"/>
      <c r="AF35" s="290"/>
      <c r="AG35" s="290"/>
      <c r="AH35" s="290"/>
      <c r="AI35" s="290"/>
      <c r="AJ35" s="290"/>
      <c r="AK35" s="290"/>
      <c r="AL35" s="290"/>
      <c r="AM35" s="290"/>
      <c r="AN35" s="290"/>
      <c r="AO35" s="291"/>
    </row>
    <row r="36" spans="1:41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</row>
    <row r="37" spans="1:41">
      <c r="A37" s="90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</row>
    <row r="38" spans="1:41">
      <c r="A38" s="92" t="s">
        <v>58</v>
      </c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</row>
    <row r="39" spans="1:41">
      <c r="A39" s="157"/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  <c r="Z39" s="157"/>
      <c r="AA39" s="157"/>
      <c r="AB39" s="157"/>
      <c r="AC39" s="157"/>
      <c r="AD39" s="157"/>
      <c r="AE39" s="157"/>
      <c r="AF39" s="157"/>
      <c r="AG39" s="157"/>
      <c r="AH39" s="157"/>
      <c r="AI39" s="157"/>
      <c r="AJ39" s="157"/>
      <c r="AK39" s="157"/>
      <c r="AL39" s="157"/>
      <c r="AM39" s="157"/>
      <c r="AN39" s="157"/>
      <c r="AO39" s="157"/>
    </row>
    <row r="40" spans="1:41">
      <c r="A40" s="157"/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57"/>
      <c r="Z40" s="157"/>
      <c r="AA40" s="157"/>
      <c r="AB40" s="157"/>
      <c r="AC40" s="157"/>
      <c r="AD40" s="157"/>
      <c r="AE40" s="157"/>
      <c r="AF40" s="157"/>
      <c r="AG40" s="157"/>
      <c r="AH40" s="157"/>
      <c r="AI40" s="157"/>
      <c r="AJ40" s="157"/>
      <c r="AK40" s="157"/>
      <c r="AL40" s="157"/>
      <c r="AM40" s="157"/>
      <c r="AN40" s="157"/>
      <c r="AO40" s="157"/>
    </row>
    <row r="41" spans="1:41">
      <c r="A41" s="157"/>
      <c r="B41" s="158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</row>
  </sheetData>
  <mergeCells count="17">
    <mergeCell ref="A35:AO35"/>
    <mergeCell ref="B4:E4"/>
    <mergeCell ref="AH4:AK4"/>
    <mergeCell ref="A4:A5"/>
    <mergeCell ref="AL4:AO4"/>
    <mergeCell ref="F4:I4"/>
    <mergeCell ref="J4:M4"/>
    <mergeCell ref="N4:Q4"/>
    <mergeCell ref="R4:U4"/>
    <mergeCell ref="A1:AO1"/>
    <mergeCell ref="A2:AO2"/>
    <mergeCell ref="A3:AO3"/>
    <mergeCell ref="A33:AO33"/>
    <mergeCell ref="A34:AO34"/>
    <mergeCell ref="V4:Y4"/>
    <mergeCell ref="Z4:AC4"/>
    <mergeCell ref="AD4:AG4"/>
  </mergeCells>
  <hyperlinks>
    <hyperlink ref="A38" location="index!A1" display="Retour à l'index" xr:uid="{00000000-0004-0000-05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4" orientation="landscape" r:id="rId1"/>
  <headerFooter scaleWithDoc="0">
    <oddHeader>&amp;LVerkeersveiligheid en vastgestelde verkeersinbreuken&amp;CVEILIGHEID</oddHeader>
    <oddFooter>&amp;C&amp;P/&amp;N&amp;R© BISA</oddFooter>
  </headerFooter>
  <colBreaks count="2" manualBreakCount="2">
    <brk id="13" max="34" man="1"/>
    <brk id="25" max="34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/>
  <dimension ref="A1:Q38"/>
  <sheetViews>
    <sheetView zoomScale="80" zoomScaleNormal="80" zoomScaleSheetLayoutView="65" zoomScalePageLayoutView="70" workbookViewId="0">
      <pane xSplit="1" ySplit="5" topLeftCell="B6" activePane="bottomRight" state="frozen"/>
      <selection pane="topRight" activeCell="B1" sqref="B1"/>
      <selection pane="bottomLeft" activeCell="A4" sqref="A4"/>
      <selection pane="bottomRight" sqref="A1:Q1"/>
    </sheetView>
  </sheetViews>
  <sheetFormatPr baseColWidth="10" defaultColWidth="11.42578125" defaultRowHeight="12.75"/>
  <cols>
    <col min="1" max="1" width="30.85546875" style="8" customWidth="1"/>
    <col min="2" max="12" width="10.42578125" style="8" customWidth="1"/>
    <col min="13" max="13" width="10.85546875" style="8" customWidth="1"/>
    <col min="14" max="17" width="10.42578125" style="8" customWidth="1"/>
    <col min="18" max="16384" width="11.42578125" style="8"/>
  </cols>
  <sheetData>
    <row r="1" spans="1:17" ht="20.45" customHeight="1">
      <c r="A1" s="316" t="s">
        <v>93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8"/>
    </row>
    <row r="2" spans="1:17" ht="19.899999999999999" customHeight="1">
      <c r="A2" s="277" t="s">
        <v>91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9"/>
    </row>
    <row r="3" spans="1:17" ht="20.45" customHeight="1">
      <c r="A3" s="280">
        <v>2025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2"/>
    </row>
    <row r="4" spans="1:17" ht="28.9" customHeight="1">
      <c r="A4" s="295"/>
      <c r="B4" s="296" t="s">
        <v>161</v>
      </c>
      <c r="C4" s="296"/>
      <c r="D4" s="296"/>
      <c r="E4" s="295"/>
      <c r="F4" s="295" t="s">
        <v>94</v>
      </c>
      <c r="G4" s="295"/>
      <c r="H4" s="295"/>
      <c r="I4" s="295"/>
      <c r="J4" s="295" t="s">
        <v>95</v>
      </c>
      <c r="K4" s="295"/>
      <c r="L4" s="295"/>
      <c r="M4" s="295"/>
      <c r="N4" s="327" t="s">
        <v>64</v>
      </c>
      <c r="O4" s="328"/>
      <c r="P4" s="328"/>
      <c r="Q4" s="315"/>
    </row>
    <row r="5" spans="1:17" ht="39.950000000000003" customHeight="1">
      <c r="A5" s="327"/>
      <c r="B5" s="163" t="s">
        <v>87</v>
      </c>
      <c r="C5" s="161" t="s">
        <v>88</v>
      </c>
      <c r="D5" s="162" t="s">
        <v>89</v>
      </c>
      <c r="E5" s="159" t="s">
        <v>64</v>
      </c>
      <c r="F5" s="163" t="s">
        <v>87</v>
      </c>
      <c r="G5" s="161" t="s">
        <v>88</v>
      </c>
      <c r="H5" s="162" t="s">
        <v>89</v>
      </c>
      <c r="I5" s="159" t="s">
        <v>64</v>
      </c>
      <c r="J5" s="163" t="s">
        <v>87</v>
      </c>
      <c r="K5" s="161" t="s">
        <v>88</v>
      </c>
      <c r="L5" s="162" t="s">
        <v>89</v>
      </c>
      <c r="M5" s="159" t="s">
        <v>64</v>
      </c>
      <c r="N5" s="160" t="s">
        <v>87</v>
      </c>
      <c r="O5" s="161" t="s">
        <v>88</v>
      </c>
      <c r="P5" s="162" t="s">
        <v>89</v>
      </c>
      <c r="Q5" s="159" t="s">
        <v>64</v>
      </c>
    </row>
    <row r="6" spans="1:17" ht="15" customHeight="1">
      <c r="A6" s="37" t="s">
        <v>0</v>
      </c>
      <c r="B6" s="164">
        <v>0</v>
      </c>
      <c r="C6" s="56">
        <v>0</v>
      </c>
      <c r="D6" s="145">
        <v>0</v>
      </c>
      <c r="E6" s="146">
        <v>0</v>
      </c>
      <c r="F6" s="164">
        <v>23</v>
      </c>
      <c r="G6" s="56">
        <v>8</v>
      </c>
      <c r="H6" s="145">
        <v>3</v>
      </c>
      <c r="I6" s="146">
        <v>34</v>
      </c>
      <c r="J6" s="164">
        <v>267</v>
      </c>
      <c r="K6" s="56">
        <v>157</v>
      </c>
      <c r="L6" s="145">
        <v>19</v>
      </c>
      <c r="M6" s="146">
        <v>443</v>
      </c>
      <c r="N6" s="55">
        <v>290</v>
      </c>
      <c r="O6" s="55">
        <v>165</v>
      </c>
      <c r="P6" s="165">
        <v>22</v>
      </c>
      <c r="Q6" s="146">
        <v>477</v>
      </c>
    </row>
    <row r="7" spans="1:17" ht="15" customHeight="1">
      <c r="A7" s="31" t="s">
        <v>65</v>
      </c>
      <c r="B7" s="166">
        <v>2</v>
      </c>
      <c r="C7" s="61">
        <v>0</v>
      </c>
      <c r="D7" s="147">
        <v>0</v>
      </c>
      <c r="E7" s="148">
        <v>2</v>
      </c>
      <c r="F7" s="166">
        <v>1</v>
      </c>
      <c r="G7" s="61">
        <v>0</v>
      </c>
      <c r="H7" s="147">
        <v>0</v>
      </c>
      <c r="I7" s="148">
        <v>1</v>
      </c>
      <c r="J7" s="166">
        <v>34</v>
      </c>
      <c r="K7" s="61">
        <v>44</v>
      </c>
      <c r="L7" s="147">
        <v>1</v>
      </c>
      <c r="M7" s="148">
        <v>79</v>
      </c>
      <c r="N7" s="60">
        <v>37</v>
      </c>
      <c r="O7" s="60">
        <v>44</v>
      </c>
      <c r="P7" s="167">
        <v>1</v>
      </c>
      <c r="Q7" s="148">
        <v>82</v>
      </c>
    </row>
    <row r="8" spans="1:17" ht="15" customHeight="1">
      <c r="A8" s="31" t="s">
        <v>66</v>
      </c>
      <c r="B8" s="166">
        <v>0</v>
      </c>
      <c r="C8" s="61">
        <v>0</v>
      </c>
      <c r="D8" s="147">
        <v>0</v>
      </c>
      <c r="E8" s="148">
        <v>0</v>
      </c>
      <c r="F8" s="166">
        <v>2</v>
      </c>
      <c r="G8" s="61">
        <v>3</v>
      </c>
      <c r="H8" s="147">
        <v>0</v>
      </c>
      <c r="I8" s="148">
        <v>5</v>
      </c>
      <c r="J8" s="166">
        <v>28</v>
      </c>
      <c r="K8" s="61">
        <v>16</v>
      </c>
      <c r="L8" s="147">
        <v>1</v>
      </c>
      <c r="M8" s="148">
        <v>45</v>
      </c>
      <c r="N8" s="60">
        <v>30</v>
      </c>
      <c r="O8" s="60">
        <v>19</v>
      </c>
      <c r="P8" s="167">
        <v>1</v>
      </c>
      <c r="Q8" s="148">
        <v>50</v>
      </c>
    </row>
    <row r="9" spans="1:17" ht="15" customHeight="1">
      <c r="A9" s="31" t="s">
        <v>67</v>
      </c>
      <c r="B9" s="166">
        <v>10</v>
      </c>
      <c r="C9" s="61">
        <v>1</v>
      </c>
      <c r="D9" s="147">
        <v>0</v>
      </c>
      <c r="E9" s="148">
        <v>11</v>
      </c>
      <c r="F9" s="166">
        <v>47</v>
      </c>
      <c r="G9" s="61">
        <v>15</v>
      </c>
      <c r="H9" s="147">
        <v>0</v>
      </c>
      <c r="I9" s="148">
        <v>62</v>
      </c>
      <c r="J9" s="166">
        <v>900</v>
      </c>
      <c r="K9" s="61">
        <v>464</v>
      </c>
      <c r="L9" s="147">
        <v>100</v>
      </c>
      <c r="M9" s="148">
        <v>1464</v>
      </c>
      <c r="N9" s="60">
        <v>957</v>
      </c>
      <c r="O9" s="60">
        <v>480</v>
      </c>
      <c r="P9" s="167">
        <v>100</v>
      </c>
      <c r="Q9" s="148">
        <v>1537</v>
      </c>
    </row>
    <row r="10" spans="1:17" ht="15" customHeight="1">
      <c r="A10" s="31" t="s">
        <v>1</v>
      </c>
      <c r="B10" s="166">
        <v>1</v>
      </c>
      <c r="C10" s="61">
        <v>0</v>
      </c>
      <c r="D10" s="147">
        <v>0</v>
      </c>
      <c r="E10" s="148">
        <v>1</v>
      </c>
      <c r="F10" s="166">
        <v>3</v>
      </c>
      <c r="G10" s="61">
        <v>1</v>
      </c>
      <c r="H10" s="147">
        <v>0</v>
      </c>
      <c r="I10" s="148">
        <v>4</v>
      </c>
      <c r="J10" s="166">
        <v>65</v>
      </c>
      <c r="K10" s="61">
        <v>38</v>
      </c>
      <c r="L10" s="147">
        <v>1</v>
      </c>
      <c r="M10" s="148">
        <v>104</v>
      </c>
      <c r="N10" s="60">
        <v>69</v>
      </c>
      <c r="O10" s="60">
        <v>39</v>
      </c>
      <c r="P10" s="167">
        <v>1</v>
      </c>
      <c r="Q10" s="148">
        <v>109</v>
      </c>
    </row>
    <row r="11" spans="1:17" ht="15" customHeight="1">
      <c r="A11" s="31" t="s">
        <v>2</v>
      </c>
      <c r="B11" s="166">
        <v>0</v>
      </c>
      <c r="C11" s="61">
        <v>0</v>
      </c>
      <c r="D11" s="147">
        <v>0</v>
      </c>
      <c r="E11" s="148">
        <v>0</v>
      </c>
      <c r="F11" s="166">
        <v>5</v>
      </c>
      <c r="G11" s="61">
        <v>0</v>
      </c>
      <c r="H11" s="147">
        <v>0</v>
      </c>
      <c r="I11" s="148">
        <v>5</v>
      </c>
      <c r="J11" s="166">
        <v>52</v>
      </c>
      <c r="K11" s="61">
        <v>27</v>
      </c>
      <c r="L11" s="147">
        <v>4</v>
      </c>
      <c r="M11" s="148">
        <v>83</v>
      </c>
      <c r="N11" s="60">
        <v>57</v>
      </c>
      <c r="O11" s="60">
        <v>27</v>
      </c>
      <c r="P11" s="167">
        <v>4</v>
      </c>
      <c r="Q11" s="148">
        <v>88</v>
      </c>
    </row>
    <row r="12" spans="1:17" ht="15" customHeight="1">
      <c r="A12" s="31" t="s">
        <v>68</v>
      </c>
      <c r="B12" s="166">
        <v>0</v>
      </c>
      <c r="C12" s="61">
        <v>1</v>
      </c>
      <c r="D12" s="147">
        <v>0</v>
      </c>
      <c r="E12" s="148">
        <v>1</v>
      </c>
      <c r="F12" s="166">
        <v>5</v>
      </c>
      <c r="G12" s="61">
        <v>3</v>
      </c>
      <c r="H12" s="147">
        <v>0</v>
      </c>
      <c r="I12" s="148">
        <v>8</v>
      </c>
      <c r="J12" s="166">
        <v>77</v>
      </c>
      <c r="K12" s="61">
        <v>42</v>
      </c>
      <c r="L12" s="147">
        <v>5</v>
      </c>
      <c r="M12" s="148">
        <v>124</v>
      </c>
      <c r="N12" s="60">
        <v>82</v>
      </c>
      <c r="O12" s="60">
        <v>46</v>
      </c>
      <c r="P12" s="167">
        <v>5</v>
      </c>
      <c r="Q12" s="148">
        <v>133</v>
      </c>
    </row>
    <row r="13" spans="1:17" ht="15" customHeight="1">
      <c r="A13" s="31" t="s">
        <v>3</v>
      </c>
      <c r="B13" s="166">
        <v>0</v>
      </c>
      <c r="C13" s="61">
        <v>0</v>
      </c>
      <c r="D13" s="147">
        <v>1</v>
      </c>
      <c r="E13" s="148">
        <v>1</v>
      </c>
      <c r="F13" s="166">
        <v>2</v>
      </c>
      <c r="G13" s="61">
        <v>1</v>
      </c>
      <c r="H13" s="147">
        <v>0</v>
      </c>
      <c r="I13" s="148">
        <v>3</v>
      </c>
      <c r="J13" s="166">
        <v>38</v>
      </c>
      <c r="K13" s="61">
        <v>35</v>
      </c>
      <c r="L13" s="147">
        <v>0</v>
      </c>
      <c r="M13" s="148">
        <v>73</v>
      </c>
      <c r="N13" s="60">
        <v>40</v>
      </c>
      <c r="O13" s="60">
        <v>36</v>
      </c>
      <c r="P13" s="167">
        <v>1</v>
      </c>
      <c r="Q13" s="148">
        <v>77</v>
      </c>
    </row>
    <row r="14" spans="1:17" ht="15" customHeight="1">
      <c r="A14" s="31" t="s">
        <v>69</v>
      </c>
      <c r="B14" s="166">
        <v>1</v>
      </c>
      <c r="C14" s="61">
        <v>0</v>
      </c>
      <c r="D14" s="147">
        <v>0</v>
      </c>
      <c r="E14" s="148">
        <v>1</v>
      </c>
      <c r="F14" s="166">
        <v>12</v>
      </c>
      <c r="G14" s="61">
        <v>7</v>
      </c>
      <c r="H14" s="147">
        <v>1</v>
      </c>
      <c r="I14" s="148">
        <v>20</v>
      </c>
      <c r="J14" s="166">
        <v>195</v>
      </c>
      <c r="K14" s="61">
        <v>109</v>
      </c>
      <c r="L14" s="147">
        <v>27</v>
      </c>
      <c r="M14" s="148">
        <v>331</v>
      </c>
      <c r="N14" s="60">
        <v>208</v>
      </c>
      <c r="O14" s="60">
        <v>116</v>
      </c>
      <c r="P14" s="167">
        <v>28</v>
      </c>
      <c r="Q14" s="148">
        <v>352</v>
      </c>
    </row>
    <row r="15" spans="1:17" ht="15" customHeight="1">
      <c r="A15" s="31" t="s">
        <v>4</v>
      </c>
      <c r="B15" s="166">
        <v>1</v>
      </c>
      <c r="C15" s="61">
        <v>0</v>
      </c>
      <c r="D15" s="147">
        <v>0</v>
      </c>
      <c r="E15" s="148">
        <v>1</v>
      </c>
      <c r="F15" s="166">
        <v>2</v>
      </c>
      <c r="G15" s="61">
        <v>0</v>
      </c>
      <c r="H15" s="147">
        <v>1</v>
      </c>
      <c r="I15" s="148">
        <v>3</v>
      </c>
      <c r="J15" s="166">
        <v>44</v>
      </c>
      <c r="K15" s="61">
        <v>52</v>
      </c>
      <c r="L15" s="147">
        <v>3</v>
      </c>
      <c r="M15" s="148">
        <v>99</v>
      </c>
      <c r="N15" s="60">
        <v>47</v>
      </c>
      <c r="O15" s="60">
        <v>52</v>
      </c>
      <c r="P15" s="167">
        <v>4</v>
      </c>
      <c r="Q15" s="148">
        <v>103</v>
      </c>
    </row>
    <row r="16" spans="1:17" ht="15" customHeight="1">
      <c r="A16" s="31" t="s">
        <v>5</v>
      </c>
      <c r="B16" s="166">
        <v>0</v>
      </c>
      <c r="C16" s="61">
        <v>0</v>
      </c>
      <c r="D16" s="147">
        <v>0</v>
      </c>
      <c r="E16" s="148">
        <v>0</v>
      </c>
      <c r="F16" s="166">
        <v>1</v>
      </c>
      <c r="G16" s="61">
        <v>1</v>
      </c>
      <c r="H16" s="147">
        <v>0</v>
      </c>
      <c r="I16" s="148">
        <v>2</v>
      </c>
      <c r="J16" s="166">
        <v>40</v>
      </c>
      <c r="K16" s="61">
        <v>24</v>
      </c>
      <c r="L16" s="147">
        <v>1</v>
      </c>
      <c r="M16" s="148">
        <v>65</v>
      </c>
      <c r="N16" s="60">
        <v>41</v>
      </c>
      <c r="O16" s="60">
        <v>25</v>
      </c>
      <c r="P16" s="167">
        <v>1</v>
      </c>
      <c r="Q16" s="148">
        <v>67</v>
      </c>
    </row>
    <row r="17" spans="1:17" ht="15" customHeight="1">
      <c r="A17" s="31" t="s">
        <v>70</v>
      </c>
      <c r="B17" s="166">
        <v>0</v>
      </c>
      <c r="C17" s="61">
        <v>0</v>
      </c>
      <c r="D17" s="147">
        <v>0</v>
      </c>
      <c r="E17" s="148">
        <v>0</v>
      </c>
      <c r="F17" s="166">
        <v>6</v>
      </c>
      <c r="G17" s="61">
        <v>2</v>
      </c>
      <c r="H17" s="147">
        <v>0</v>
      </c>
      <c r="I17" s="148">
        <v>8</v>
      </c>
      <c r="J17" s="166">
        <v>186</v>
      </c>
      <c r="K17" s="61">
        <v>104</v>
      </c>
      <c r="L17" s="147">
        <v>13</v>
      </c>
      <c r="M17" s="148">
        <v>303</v>
      </c>
      <c r="N17" s="60">
        <v>192</v>
      </c>
      <c r="O17" s="60">
        <v>106</v>
      </c>
      <c r="P17" s="167">
        <v>13</v>
      </c>
      <c r="Q17" s="148">
        <v>311</v>
      </c>
    </row>
    <row r="18" spans="1:17" ht="15" customHeight="1">
      <c r="A18" s="31" t="s">
        <v>71</v>
      </c>
      <c r="B18" s="166">
        <v>0</v>
      </c>
      <c r="C18" s="61">
        <v>0</v>
      </c>
      <c r="D18" s="147">
        <v>0</v>
      </c>
      <c r="E18" s="148">
        <v>0</v>
      </c>
      <c r="F18" s="166">
        <v>3</v>
      </c>
      <c r="G18" s="61">
        <v>1</v>
      </c>
      <c r="H18" s="147">
        <v>0</v>
      </c>
      <c r="I18" s="148">
        <v>4</v>
      </c>
      <c r="J18" s="166">
        <v>87</v>
      </c>
      <c r="K18" s="61">
        <v>58</v>
      </c>
      <c r="L18" s="147">
        <v>5</v>
      </c>
      <c r="M18" s="148">
        <v>150</v>
      </c>
      <c r="N18" s="60">
        <v>90</v>
      </c>
      <c r="O18" s="60">
        <v>59</v>
      </c>
      <c r="P18" s="167">
        <v>5</v>
      </c>
      <c r="Q18" s="148">
        <v>154</v>
      </c>
    </row>
    <row r="19" spans="1:17" ht="15" customHeight="1">
      <c r="A19" s="31" t="s">
        <v>72</v>
      </c>
      <c r="B19" s="166">
        <v>1</v>
      </c>
      <c r="C19" s="61">
        <v>0</v>
      </c>
      <c r="D19" s="147">
        <v>0</v>
      </c>
      <c r="E19" s="148">
        <v>1</v>
      </c>
      <c r="F19" s="166">
        <v>6</v>
      </c>
      <c r="G19" s="61">
        <v>1</v>
      </c>
      <c r="H19" s="147">
        <v>0</v>
      </c>
      <c r="I19" s="148">
        <v>7</v>
      </c>
      <c r="J19" s="166">
        <v>39</v>
      </c>
      <c r="K19" s="61">
        <v>23</v>
      </c>
      <c r="L19" s="147">
        <v>3</v>
      </c>
      <c r="M19" s="148">
        <v>65</v>
      </c>
      <c r="N19" s="60">
        <v>46</v>
      </c>
      <c r="O19" s="60">
        <v>24</v>
      </c>
      <c r="P19" s="167">
        <v>3</v>
      </c>
      <c r="Q19" s="148">
        <v>73</v>
      </c>
    </row>
    <row r="20" spans="1:17" ht="15" customHeight="1">
      <c r="A20" s="31" t="s">
        <v>73</v>
      </c>
      <c r="B20" s="166">
        <v>0</v>
      </c>
      <c r="C20" s="61">
        <v>0</v>
      </c>
      <c r="D20" s="147">
        <v>0</v>
      </c>
      <c r="E20" s="148">
        <v>0</v>
      </c>
      <c r="F20" s="166">
        <v>13</v>
      </c>
      <c r="G20" s="61">
        <v>3</v>
      </c>
      <c r="H20" s="147">
        <v>1</v>
      </c>
      <c r="I20" s="148">
        <v>17</v>
      </c>
      <c r="J20" s="166">
        <v>185</v>
      </c>
      <c r="K20" s="61">
        <v>113</v>
      </c>
      <c r="L20" s="147">
        <v>14</v>
      </c>
      <c r="M20" s="148">
        <v>312</v>
      </c>
      <c r="N20" s="60">
        <v>198</v>
      </c>
      <c r="O20" s="60">
        <v>116</v>
      </c>
      <c r="P20" s="167">
        <v>15</v>
      </c>
      <c r="Q20" s="148">
        <v>329</v>
      </c>
    </row>
    <row r="21" spans="1:17" ht="15" customHeight="1">
      <c r="A21" s="31" t="s">
        <v>74</v>
      </c>
      <c r="B21" s="166">
        <v>2</v>
      </c>
      <c r="C21" s="61">
        <v>0</v>
      </c>
      <c r="D21" s="147">
        <v>0</v>
      </c>
      <c r="E21" s="148">
        <v>2</v>
      </c>
      <c r="F21" s="166">
        <v>5</v>
      </c>
      <c r="G21" s="61">
        <v>2</v>
      </c>
      <c r="H21" s="147">
        <v>0</v>
      </c>
      <c r="I21" s="148">
        <v>7</v>
      </c>
      <c r="J21" s="166">
        <v>102</v>
      </c>
      <c r="K21" s="61">
        <v>68</v>
      </c>
      <c r="L21" s="147">
        <v>6</v>
      </c>
      <c r="M21" s="148">
        <v>176</v>
      </c>
      <c r="N21" s="60">
        <v>109</v>
      </c>
      <c r="O21" s="60">
        <v>70</v>
      </c>
      <c r="P21" s="167">
        <v>6</v>
      </c>
      <c r="Q21" s="148">
        <v>185</v>
      </c>
    </row>
    <row r="22" spans="1:17" ht="15" customHeight="1">
      <c r="A22" s="31" t="s">
        <v>75</v>
      </c>
      <c r="B22" s="166">
        <v>0</v>
      </c>
      <c r="C22" s="61">
        <v>0</v>
      </c>
      <c r="D22" s="147">
        <v>0</v>
      </c>
      <c r="E22" s="148">
        <v>0</v>
      </c>
      <c r="F22" s="166">
        <v>2</v>
      </c>
      <c r="G22" s="61">
        <v>0</v>
      </c>
      <c r="H22" s="147">
        <v>1</v>
      </c>
      <c r="I22" s="148">
        <v>3</v>
      </c>
      <c r="J22" s="166">
        <v>31</v>
      </c>
      <c r="K22" s="61">
        <v>24</v>
      </c>
      <c r="L22" s="147">
        <v>0</v>
      </c>
      <c r="M22" s="148">
        <v>55</v>
      </c>
      <c r="N22" s="60">
        <v>33</v>
      </c>
      <c r="O22" s="60">
        <v>24</v>
      </c>
      <c r="P22" s="167">
        <v>1</v>
      </c>
      <c r="Q22" s="148">
        <v>58</v>
      </c>
    </row>
    <row r="23" spans="1:17" ht="15" customHeight="1">
      <c r="A23" s="31" t="s">
        <v>76</v>
      </c>
      <c r="B23" s="166">
        <v>0</v>
      </c>
      <c r="C23" s="61">
        <v>0</v>
      </c>
      <c r="D23" s="147">
        <v>0</v>
      </c>
      <c r="E23" s="148">
        <v>0</v>
      </c>
      <c r="F23" s="166">
        <v>5</v>
      </c>
      <c r="G23" s="61">
        <v>4</v>
      </c>
      <c r="H23" s="147">
        <v>0</v>
      </c>
      <c r="I23" s="148">
        <v>9</v>
      </c>
      <c r="J23" s="166">
        <v>89</v>
      </c>
      <c r="K23" s="61">
        <v>65</v>
      </c>
      <c r="L23" s="147">
        <v>4</v>
      </c>
      <c r="M23" s="148">
        <v>158</v>
      </c>
      <c r="N23" s="60">
        <v>94</v>
      </c>
      <c r="O23" s="60">
        <v>69</v>
      </c>
      <c r="P23" s="167">
        <v>4</v>
      </c>
      <c r="Q23" s="148">
        <v>167</v>
      </c>
    </row>
    <row r="24" spans="1:17" ht="15" customHeight="1">
      <c r="A24" s="34" t="s">
        <v>77</v>
      </c>
      <c r="B24" s="168">
        <v>0</v>
      </c>
      <c r="C24" s="66">
        <v>0</v>
      </c>
      <c r="D24" s="149">
        <v>0</v>
      </c>
      <c r="E24" s="148">
        <v>0</v>
      </c>
      <c r="F24" s="168">
        <v>5</v>
      </c>
      <c r="G24" s="66">
        <v>2</v>
      </c>
      <c r="H24" s="149">
        <v>0</v>
      </c>
      <c r="I24" s="148">
        <v>7</v>
      </c>
      <c r="J24" s="168">
        <v>47</v>
      </c>
      <c r="K24" s="66">
        <v>33</v>
      </c>
      <c r="L24" s="149">
        <v>2</v>
      </c>
      <c r="M24" s="148">
        <v>82</v>
      </c>
      <c r="N24" s="60">
        <v>52</v>
      </c>
      <c r="O24" s="60">
        <v>35</v>
      </c>
      <c r="P24" s="167">
        <v>2</v>
      </c>
      <c r="Q24" s="148">
        <v>89</v>
      </c>
    </row>
    <row r="25" spans="1:17" ht="15" customHeight="1">
      <c r="A25" s="69" t="s">
        <v>49</v>
      </c>
      <c r="B25" s="169">
        <v>18</v>
      </c>
      <c r="C25" s="71">
        <v>2</v>
      </c>
      <c r="D25" s="151">
        <v>1</v>
      </c>
      <c r="E25" s="95">
        <v>21</v>
      </c>
      <c r="F25" s="169">
        <v>148</v>
      </c>
      <c r="G25" s="71">
        <v>54</v>
      </c>
      <c r="H25" s="151">
        <v>7</v>
      </c>
      <c r="I25" s="95">
        <v>209</v>
      </c>
      <c r="J25" s="169">
        <v>2506</v>
      </c>
      <c r="K25" s="71">
        <v>1496</v>
      </c>
      <c r="L25" s="151">
        <v>209</v>
      </c>
      <c r="M25" s="95">
        <v>4211</v>
      </c>
      <c r="N25" s="70">
        <v>2672</v>
      </c>
      <c r="O25" s="71">
        <v>1552</v>
      </c>
      <c r="P25" s="151">
        <v>217</v>
      </c>
      <c r="Q25" s="95">
        <v>4441</v>
      </c>
    </row>
    <row r="26" spans="1:17" ht="15" customHeight="1">
      <c r="A26" s="170" t="s">
        <v>78</v>
      </c>
      <c r="B26" s="171">
        <v>19</v>
      </c>
      <c r="C26" s="76">
        <v>2</v>
      </c>
      <c r="D26" s="152">
        <v>0</v>
      </c>
      <c r="E26" s="153">
        <v>21</v>
      </c>
      <c r="F26" s="171">
        <v>87</v>
      </c>
      <c r="G26" s="76">
        <v>38</v>
      </c>
      <c r="H26" s="152">
        <v>1</v>
      </c>
      <c r="I26" s="153">
        <v>126</v>
      </c>
      <c r="J26" s="171">
        <v>1229</v>
      </c>
      <c r="K26" s="76">
        <v>801</v>
      </c>
      <c r="L26" s="152">
        <v>44</v>
      </c>
      <c r="M26" s="153">
        <v>2074</v>
      </c>
      <c r="N26" s="75">
        <v>1335</v>
      </c>
      <c r="O26" s="76">
        <v>841</v>
      </c>
      <c r="P26" s="152">
        <v>45</v>
      </c>
      <c r="Q26" s="153">
        <v>2221</v>
      </c>
    </row>
    <row r="27" spans="1:17" ht="15" customHeight="1">
      <c r="A27" s="172" t="s">
        <v>79</v>
      </c>
      <c r="B27" s="166">
        <v>11</v>
      </c>
      <c r="C27" s="61">
        <v>3</v>
      </c>
      <c r="D27" s="147">
        <v>1</v>
      </c>
      <c r="E27" s="148">
        <v>15</v>
      </c>
      <c r="F27" s="166">
        <v>68</v>
      </c>
      <c r="G27" s="61">
        <v>35</v>
      </c>
      <c r="H27" s="147">
        <v>1</v>
      </c>
      <c r="I27" s="148">
        <v>104</v>
      </c>
      <c r="J27" s="166">
        <v>875</v>
      </c>
      <c r="K27" s="61">
        <v>633</v>
      </c>
      <c r="L27" s="147">
        <v>24</v>
      </c>
      <c r="M27" s="148">
        <v>1532</v>
      </c>
      <c r="N27" s="60">
        <v>954</v>
      </c>
      <c r="O27" s="61">
        <v>671</v>
      </c>
      <c r="P27" s="147">
        <v>26</v>
      </c>
      <c r="Q27" s="148">
        <v>1651</v>
      </c>
    </row>
    <row r="28" spans="1:17" ht="15" customHeight="1">
      <c r="A28" s="31" t="s">
        <v>50</v>
      </c>
      <c r="B28" s="166">
        <v>30</v>
      </c>
      <c r="C28" s="61">
        <v>5</v>
      </c>
      <c r="D28" s="147">
        <v>1</v>
      </c>
      <c r="E28" s="148">
        <v>36</v>
      </c>
      <c r="F28" s="166">
        <v>155</v>
      </c>
      <c r="G28" s="61">
        <v>73</v>
      </c>
      <c r="H28" s="147">
        <v>2</v>
      </c>
      <c r="I28" s="148">
        <v>230</v>
      </c>
      <c r="J28" s="166">
        <v>2104</v>
      </c>
      <c r="K28" s="61">
        <v>1434</v>
      </c>
      <c r="L28" s="147">
        <v>68</v>
      </c>
      <c r="M28" s="148">
        <v>3606</v>
      </c>
      <c r="N28" s="60">
        <v>2289</v>
      </c>
      <c r="O28" s="61">
        <v>1512</v>
      </c>
      <c r="P28" s="147">
        <v>71</v>
      </c>
      <c r="Q28" s="148">
        <v>3872</v>
      </c>
    </row>
    <row r="29" spans="1:17" ht="15" customHeight="1">
      <c r="A29" s="34" t="s">
        <v>51</v>
      </c>
      <c r="B29" s="168">
        <v>9</v>
      </c>
      <c r="C29" s="66">
        <v>6</v>
      </c>
      <c r="D29" s="149">
        <v>3</v>
      </c>
      <c r="E29" s="150">
        <v>18</v>
      </c>
      <c r="F29" s="168">
        <v>44</v>
      </c>
      <c r="G29" s="66">
        <v>21</v>
      </c>
      <c r="H29" s="149">
        <v>2</v>
      </c>
      <c r="I29" s="150">
        <v>67</v>
      </c>
      <c r="J29" s="168">
        <v>697</v>
      </c>
      <c r="K29" s="66">
        <v>551</v>
      </c>
      <c r="L29" s="149">
        <v>18</v>
      </c>
      <c r="M29" s="150">
        <v>1266</v>
      </c>
      <c r="N29" s="65">
        <v>750</v>
      </c>
      <c r="O29" s="66">
        <v>578</v>
      </c>
      <c r="P29" s="149">
        <v>23</v>
      </c>
      <c r="Q29" s="150">
        <v>1351</v>
      </c>
    </row>
    <row r="30" spans="1:17" ht="15" customHeight="1">
      <c r="A30" s="37" t="s">
        <v>52</v>
      </c>
      <c r="B30" s="164">
        <v>179</v>
      </c>
      <c r="C30" s="56">
        <v>53</v>
      </c>
      <c r="D30" s="145">
        <v>9</v>
      </c>
      <c r="E30" s="146">
        <v>241</v>
      </c>
      <c r="F30" s="164">
        <v>1434</v>
      </c>
      <c r="G30" s="56">
        <v>726</v>
      </c>
      <c r="H30" s="145">
        <v>11</v>
      </c>
      <c r="I30" s="146">
        <v>2171</v>
      </c>
      <c r="J30" s="164">
        <v>14618</v>
      </c>
      <c r="K30" s="56">
        <v>10461</v>
      </c>
      <c r="L30" s="145">
        <v>353</v>
      </c>
      <c r="M30" s="146">
        <v>25432</v>
      </c>
      <c r="N30" s="55">
        <v>16231</v>
      </c>
      <c r="O30" s="56">
        <v>11240</v>
      </c>
      <c r="P30" s="145">
        <v>373</v>
      </c>
      <c r="Q30" s="146">
        <v>27844</v>
      </c>
    </row>
    <row r="31" spans="1:17" ht="15" customHeight="1">
      <c r="A31" s="40" t="s">
        <v>53</v>
      </c>
      <c r="B31" s="173">
        <v>152</v>
      </c>
      <c r="C31" s="82">
        <v>44</v>
      </c>
      <c r="D31" s="154">
        <v>6</v>
      </c>
      <c r="E31" s="155">
        <v>202</v>
      </c>
      <c r="F31" s="173">
        <v>568</v>
      </c>
      <c r="G31" s="82">
        <v>248</v>
      </c>
      <c r="H31" s="154">
        <v>15</v>
      </c>
      <c r="I31" s="155">
        <v>831</v>
      </c>
      <c r="J31" s="173">
        <v>6843</v>
      </c>
      <c r="K31" s="82">
        <v>4985</v>
      </c>
      <c r="L31" s="154">
        <v>318</v>
      </c>
      <c r="M31" s="155">
        <v>12146</v>
      </c>
      <c r="N31" s="81">
        <v>7563</v>
      </c>
      <c r="O31" s="82">
        <v>5277</v>
      </c>
      <c r="P31" s="154">
        <v>339</v>
      </c>
      <c r="Q31" s="155">
        <v>13179</v>
      </c>
    </row>
    <row r="32" spans="1:17" ht="15" customHeight="1">
      <c r="A32" s="43" t="s">
        <v>54</v>
      </c>
      <c r="B32" s="174">
        <v>349</v>
      </c>
      <c r="C32" s="86">
        <v>99</v>
      </c>
      <c r="D32" s="156">
        <v>16</v>
      </c>
      <c r="E32" s="105">
        <v>464</v>
      </c>
      <c r="F32" s="174">
        <v>2150</v>
      </c>
      <c r="G32" s="86">
        <v>1028</v>
      </c>
      <c r="H32" s="156">
        <v>33</v>
      </c>
      <c r="I32" s="105">
        <v>3211</v>
      </c>
      <c r="J32" s="174">
        <v>23967</v>
      </c>
      <c r="K32" s="86">
        <v>16942</v>
      </c>
      <c r="L32" s="156">
        <v>880</v>
      </c>
      <c r="M32" s="105">
        <v>41789</v>
      </c>
      <c r="N32" s="85">
        <v>26466</v>
      </c>
      <c r="O32" s="86">
        <v>18069</v>
      </c>
      <c r="P32" s="156">
        <v>929</v>
      </c>
      <c r="Q32" s="105">
        <v>45464</v>
      </c>
    </row>
    <row r="33" spans="1:17" ht="17.45" customHeight="1">
      <c r="A33" s="283" t="s">
        <v>83</v>
      </c>
      <c r="B33" s="284"/>
      <c r="C33" s="284"/>
      <c r="D33" s="284"/>
      <c r="E33" s="284"/>
      <c r="F33" s="284"/>
      <c r="G33" s="284"/>
      <c r="H33" s="284"/>
      <c r="I33" s="284"/>
      <c r="J33" s="284"/>
      <c r="K33" s="284"/>
      <c r="L33" s="284"/>
      <c r="M33" s="284"/>
      <c r="N33" s="284"/>
      <c r="O33" s="284"/>
      <c r="P33" s="284"/>
      <c r="Q33" s="285"/>
    </row>
    <row r="34" spans="1:17" ht="17.45" customHeight="1">
      <c r="A34" s="286" t="s">
        <v>80</v>
      </c>
      <c r="B34" s="287"/>
      <c r="C34" s="287"/>
      <c r="D34" s="287"/>
      <c r="E34" s="287"/>
      <c r="F34" s="287"/>
      <c r="G34" s="287"/>
      <c r="H34" s="287"/>
      <c r="I34" s="287"/>
      <c r="J34" s="287"/>
      <c r="K34" s="287"/>
      <c r="L34" s="287"/>
      <c r="M34" s="287"/>
      <c r="N34" s="287"/>
      <c r="O34" s="287"/>
      <c r="P34" s="287"/>
      <c r="Q34" s="288"/>
    </row>
    <row r="35" spans="1:17" ht="17.45" customHeight="1">
      <c r="A35" s="289" t="s">
        <v>57</v>
      </c>
      <c r="B35" s="290"/>
      <c r="C35" s="290"/>
      <c r="D35" s="290"/>
      <c r="E35" s="290"/>
      <c r="F35" s="290"/>
      <c r="G35" s="290"/>
      <c r="H35" s="290"/>
      <c r="I35" s="290"/>
      <c r="J35" s="290"/>
      <c r="K35" s="290"/>
      <c r="L35" s="290"/>
      <c r="M35" s="290"/>
      <c r="N35" s="290"/>
      <c r="O35" s="290"/>
      <c r="P35" s="290"/>
      <c r="Q35" s="291"/>
    </row>
    <row r="36" spans="1:17">
      <c r="A36" s="157"/>
      <c r="B36" s="157"/>
      <c r="C36" s="157"/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89"/>
      <c r="O36" s="89"/>
      <c r="P36" s="89"/>
      <c r="Q36" s="89"/>
    </row>
    <row r="37" spans="1:17" s="9" customFormat="1">
      <c r="A37" s="90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</row>
    <row r="38" spans="1:17">
      <c r="A38" s="92" t="s">
        <v>58</v>
      </c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</row>
  </sheetData>
  <mergeCells count="11">
    <mergeCell ref="A33:Q33"/>
    <mergeCell ref="A34:Q34"/>
    <mergeCell ref="A35:Q35"/>
    <mergeCell ref="A1:Q1"/>
    <mergeCell ref="A2:Q2"/>
    <mergeCell ref="A3:Q3"/>
    <mergeCell ref="N4:Q4"/>
    <mergeCell ref="A4:A5"/>
    <mergeCell ref="B4:E4"/>
    <mergeCell ref="F4:I4"/>
    <mergeCell ref="J4:M4"/>
  </mergeCells>
  <hyperlinks>
    <hyperlink ref="A38" location="index!A1" display="Retour à l'index" xr:uid="{00000000-0004-0000-06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landscape" verticalDpi="200" r:id="rId1"/>
  <headerFooter scaleWithDoc="0">
    <oddHeader>&amp;LVerkeersveiligheid en vastgestelde verkeersinbreuken&amp;CVEILIGHEID</oddHeader>
    <oddFooter>&amp;C&amp;P/&amp;N&amp;R© BISA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L57"/>
  <sheetViews>
    <sheetView zoomScale="80" zoomScaleNormal="80" zoomScaleSheetLayoutView="59" zoomScalePageLayoutView="70" workbookViewId="0">
      <pane ySplit="4" topLeftCell="A5" activePane="bottomLeft" state="frozen"/>
      <selection pane="bottomLeft" sqref="A1:L1"/>
    </sheetView>
  </sheetViews>
  <sheetFormatPr baseColWidth="10" defaultColWidth="11.42578125" defaultRowHeight="12.75"/>
  <cols>
    <col min="1" max="1" width="30.7109375" style="7" customWidth="1"/>
    <col min="2" max="2" width="8.28515625" style="11" customWidth="1"/>
    <col min="3" max="6" width="15.7109375" style="7" customWidth="1"/>
    <col min="7" max="7" width="18.42578125" style="7" customWidth="1"/>
    <col min="8" max="12" width="15.7109375" style="7" customWidth="1"/>
    <col min="13" max="16384" width="11.42578125" style="7"/>
  </cols>
  <sheetData>
    <row r="1" spans="1:12" s="8" customFormat="1" ht="20.45" customHeight="1">
      <c r="A1" s="274" t="s">
        <v>96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6"/>
    </row>
    <row r="2" spans="1:12" s="8" customFormat="1" ht="19.899999999999999" customHeight="1">
      <c r="A2" s="277" t="s">
        <v>97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9"/>
    </row>
    <row r="3" spans="1:12" s="8" customFormat="1" ht="20.45" customHeight="1">
      <c r="A3" s="280" t="s">
        <v>9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2"/>
    </row>
    <row r="4" spans="1:12" ht="56.25" customHeight="1">
      <c r="A4" s="175"/>
      <c r="B4" s="159" t="s">
        <v>86</v>
      </c>
      <c r="C4" s="195" t="s">
        <v>98</v>
      </c>
      <c r="D4" s="196" t="s">
        <v>99</v>
      </c>
      <c r="E4" s="196" t="s">
        <v>100</v>
      </c>
      <c r="F4" s="196" t="s">
        <v>101</v>
      </c>
      <c r="G4" s="196" t="s">
        <v>102</v>
      </c>
      <c r="H4" s="196" t="s">
        <v>103</v>
      </c>
      <c r="I4" s="196" t="s">
        <v>104</v>
      </c>
      <c r="J4" s="196" t="s">
        <v>105</v>
      </c>
      <c r="K4" s="196" t="s">
        <v>89</v>
      </c>
      <c r="L4" s="175" t="s">
        <v>64</v>
      </c>
    </row>
    <row r="5" spans="1:12" ht="15" customHeight="1">
      <c r="A5" s="176" t="s">
        <v>49</v>
      </c>
      <c r="B5" s="177">
        <v>2016</v>
      </c>
      <c r="C5" s="178">
        <v>1705</v>
      </c>
      <c r="D5" s="178">
        <v>53</v>
      </c>
      <c r="E5" s="178">
        <v>16</v>
      </c>
      <c r="F5" s="178">
        <v>524</v>
      </c>
      <c r="G5" s="178">
        <v>205</v>
      </c>
      <c r="H5" s="179">
        <v>1131</v>
      </c>
      <c r="I5" s="180">
        <v>718</v>
      </c>
      <c r="J5" s="180">
        <v>175</v>
      </c>
      <c r="K5" s="181">
        <v>52</v>
      </c>
      <c r="L5" s="181">
        <v>4579</v>
      </c>
    </row>
    <row r="6" spans="1:12" ht="15" customHeight="1">
      <c r="A6" s="182" t="s">
        <v>52</v>
      </c>
      <c r="B6" s="183">
        <v>2016</v>
      </c>
      <c r="C6" s="184">
        <v>15393</v>
      </c>
      <c r="D6" s="184">
        <v>1033</v>
      </c>
      <c r="E6" s="184">
        <v>326</v>
      </c>
      <c r="F6" s="184">
        <v>1560</v>
      </c>
      <c r="G6" s="184">
        <v>2537</v>
      </c>
      <c r="H6" s="185">
        <v>2286</v>
      </c>
      <c r="I6" s="186">
        <v>8250</v>
      </c>
      <c r="J6" s="186">
        <v>466</v>
      </c>
      <c r="K6" s="187">
        <v>150</v>
      </c>
      <c r="L6" s="187">
        <v>32001</v>
      </c>
    </row>
    <row r="7" spans="1:12" ht="15" customHeight="1">
      <c r="A7" s="182" t="s">
        <v>53</v>
      </c>
      <c r="B7" s="183">
        <v>2016</v>
      </c>
      <c r="C7" s="184">
        <v>10207</v>
      </c>
      <c r="D7" s="184">
        <v>495</v>
      </c>
      <c r="E7" s="184">
        <v>146</v>
      </c>
      <c r="F7" s="184">
        <v>1022</v>
      </c>
      <c r="G7" s="184">
        <v>867</v>
      </c>
      <c r="H7" s="185">
        <v>1459</v>
      </c>
      <c r="I7" s="186">
        <v>707</v>
      </c>
      <c r="J7" s="186">
        <v>293</v>
      </c>
      <c r="K7" s="187">
        <v>152</v>
      </c>
      <c r="L7" s="187">
        <v>15348</v>
      </c>
    </row>
    <row r="8" spans="1:12" ht="15" customHeight="1">
      <c r="A8" s="188" t="s">
        <v>54</v>
      </c>
      <c r="B8" s="189">
        <v>2016</v>
      </c>
      <c r="C8" s="190">
        <v>27305</v>
      </c>
      <c r="D8" s="190">
        <v>1581</v>
      </c>
      <c r="E8" s="190">
        <v>488</v>
      </c>
      <c r="F8" s="190">
        <v>3106</v>
      </c>
      <c r="G8" s="190">
        <v>3609</v>
      </c>
      <c r="H8" s="191">
        <v>4876</v>
      </c>
      <c r="I8" s="192">
        <v>9675</v>
      </c>
      <c r="J8" s="192">
        <v>934</v>
      </c>
      <c r="K8" s="193">
        <v>354</v>
      </c>
      <c r="L8" s="193">
        <v>51928</v>
      </c>
    </row>
    <row r="9" spans="1:12" ht="15" customHeight="1">
      <c r="A9" s="176" t="s">
        <v>49</v>
      </c>
      <c r="B9" s="177">
        <v>2017</v>
      </c>
      <c r="C9" s="178">
        <v>1729</v>
      </c>
      <c r="D9" s="178">
        <v>81</v>
      </c>
      <c r="E9" s="178">
        <v>9</v>
      </c>
      <c r="F9" s="178">
        <v>538</v>
      </c>
      <c r="G9" s="178">
        <v>190</v>
      </c>
      <c r="H9" s="179">
        <v>1130</v>
      </c>
      <c r="I9" s="180">
        <v>726</v>
      </c>
      <c r="J9" s="180">
        <v>147</v>
      </c>
      <c r="K9" s="181">
        <v>52</v>
      </c>
      <c r="L9" s="181">
        <v>4602</v>
      </c>
    </row>
    <row r="10" spans="1:12" ht="15" customHeight="1">
      <c r="A10" s="182" t="s">
        <v>52</v>
      </c>
      <c r="B10" s="183">
        <v>2017</v>
      </c>
      <c r="C10" s="184">
        <v>14107</v>
      </c>
      <c r="D10" s="184">
        <v>1001</v>
      </c>
      <c r="E10" s="184">
        <v>324</v>
      </c>
      <c r="F10" s="184">
        <v>1560</v>
      </c>
      <c r="G10" s="184">
        <v>2203</v>
      </c>
      <c r="H10" s="185">
        <v>2098</v>
      </c>
      <c r="I10" s="186">
        <v>7898</v>
      </c>
      <c r="J10" s="186">
        <v>459</v>
      </c>
      <c r="K10" s="187">
        <v>132</v>
      </c>
      <c r="L10" s="187">
        <v>29782</v>
      </c>
    </row>
    <row r="11" spans="1:12" ht="15" customHeight="1">
      <c r="A11" s="182" t="s">
        <v>53</v>
      </c>
      <c r="B11" s="183">
        <v>2017</v>
      </c>
      <c r="C11" s="184">
        <v>9933</v>
      </c>
      <c r="D11" s="184">
        <v>472</v>
      </c>
      <c r="E11" s="184">
        <v>153</v>
      </c>
      <c r="F11" s="184">
        <v>964</v>
      </c>
      <c r="G11" s="184">
        <v>697</v>
      </c>
      <c r="H11" s="185">
        <v>1445</v>
      </c>
      <c r="I11" s="186">
        <v>700</v>
      </c>
      <c r="J11" s="186">
        <v>194</v>
      </c>
      <c r="K11" s="187">
        <v>139</v>
      </c>
      <c r="L11" s="187">
        <v>14697</v>
      </c>
    </row>
    <row r="12" spans="1:12" ht="15" customHeight="1">
      <c r="A12" s="188" t="s">
        <v>54</v>
      </c>
      <c r="B12" s="189">
        <v>2017</v>
      </c>
      <c r="C12" s="190">
        <v>25769</v>
      </c>
      <c r="D12" s="190">
        <v>1554</v>
      </c>
      <c r="E12" s="190">
        <v>486</v>
      </c>
      <c r="F12" s="190">
        <v>3062</v>
      </c>
      <c r="G12" s="190">
        <v>3090</v>
      </c>
      <c r="H12" s="191">
        <v>4673</v>
      </c>
      <c r="I12" s="192">
        <v>9324</v>
      </c>
      <c r="J12" s="192">
        <v>800</v>
      </c>
      <c r="K12" s="193">
        <v>323</v>
      </c>
      <c r="L12" s="193">
        <v>49081</v>
      </c>
    </row>
    <row r="13" spans="1:12" ht="15" customHeight="1">
      <c r="A13" s="176" t="s">
        <v>49</v>
      </c>
      <c r="B13" s="177">
        <v>2018</v>
      </c>
      <c r="C13" s="178">
        <v>1597</v>
      </c>
      <c r="D13" s="178">
        <v>42</v>
      </c>
      <c r="E13" s="178">
        <v>13</v>
      </c>
      <c r="F13" s="178">
        <v>530</v>
      </c>
      <c r="G13" s="178">
        <v>224</v>
      </c>
      <c r="H13" s="179">
        <v>1075</v>
      </c>
      <c r="I13" s="180">
        <v>829</v>
      </c>
      <c r="J13" s="180">
        <v>171</v>
      </c>
      <c r="K13" s="181">
        <v>50</v>
      </c>
      <c r="L13" s="181">
        <v>4531</v>
      </c>
    </row>
    <row r="14" spans="1:12" ht="15" customHeight="1">
      <c r="A14" s="182" t="s">
        <v>52</v>
      </c>
      <c r="B14" s="183">
        <v>2018</v>
      </c>
      <c r="C14" s="184">
        <v>13499</v>
      </c>
      <c r="D14" s="184">
        <v>1012</v>
      </c>
      <c r="E14" s="184">
        <v>315</v>
      </c>
      <c r="F14" s="184">
        <v>1615</v>
      </c>
      <c r="G14" s="184">
        <v>2302</v>
      </c>
      <c r="H14" s="185">
        <v>2146</v>
      </c>
      <c r="I14" s="186">
        <v>8713</v>
      </c>
      <c r="J14" s="186">
        <v>486</v>
      </c>
      <c r="K14" s="187">
        <v>121</v>
      </c>
      <c r="L14" s="187">
        <v>30209</v>
      </c>
    </row>
    <row r="15" spans="1:12" ht="15" customHeight="1">
      <c r="A15" s="182" t="s">
        <v>53</v>
      </c>
      <c r="B15" s="183">
        <v>2018</v>
      </c>
      <c r="C15" s="184">
        <v>9643</v>
      </c>
      <c r="D15" s="184">
        <v>493</v>
      </c>
      <c r="E15" s="184">
        <v>146</v>
      </c>
      <c r="F15" s="184">
        <v>1062</v>
      </c>
      <c r="G15" s="184">
        <v>685</v>
      </c>
      <c r="H15" s="185">
        <v>1472</v>
      </c>
      <c r="I15" s="186">
        <v>796</v>
      </c>
      <c r="J15" s="186">
        <v>175</v>
      </c>
      <c r="K15" s="187">
        <v>145</v>
      </c>
      <c r="L15" s="187">
        <v>14617</v>
      </c>
    </row>
    <row r="16" spans="1:12" ht="15" customHeight="1">
      <c r="A16" s="188" t="s">
        <v>54</v>
      </c>
      <c r="B16" s="189">
        <v>2018</v>
      </c>
      <c r="C16" s="190">
        <v>24739</v>
      </c>
      <c r="D16" s="190">
        <v>1547</v>
      </c>
      <c r="E16" s="190">
        <v>474</v>
      </c>
      <c r="F16" s="190">
        <v>3207</v>
      </c>
      <c r="G16" s="190">
        <v>3211</v>
      </c>
      <c r="H16" s="191">
        <v>4693</v>
      </c>
      <c r="I16" s="192">
        <v>10338</v>
      </c>
      <c r="J16" s="192">
        <v>832</v>
      </c>
      <c r="K16" s="193">
        <v>316</v>
      </c>
      <c r="L16" s="193">
        <v>49357</v>
      </c>
    </row>
    <row r="17" spans="1:12" ht="15" customHeight="1">
      <c r="A17" s="176" t="s">
        <v>49</v>
      </c>
      <c r="B17" s="177">
        <v>2019</v>
      </c>
      <c r="C17" s="178">
        <v>1485</v>
      </c>
      <c r="D17" s="178">
        <v>49</v>
      </c>
      <c r="E17" s="178">
        <v>15</v>
      </c>
      <c r="F17" s="178">
        <v>496</v>
      </c>
      <c r="G17" s="178">
        <v>217</v>
      </c>
      <c r="H17" s="179">
        <v>1071</v>
      </c>
      <c r="I17" s="180">
        <v>966</v>
      </c>
      <c r="J17" s="180">
        <v>262</v>
      </c>
      <c r="K17" s="181">
        <v>38</v>
      </c>
      <c r="L17" s="181">
        <v>4599</v>
      </c>
    </row>
    <row r="18" spans="1:12" ht="15" customHeight="1">
      <c r="A18" s="182" t="s">
        <v>52</v>
      </c>
      <c r="B18" s="183">
        <v>2019</v>
      </c>
      <c r="C18" s="184">
        <v>12576</v>
      </c>
      <c r="D18" s="184">
        <v>958</v>
      </c>
      <c r="E18" s="184">
        <v>280</v>
      </c>
      <c r="F18" s="184">
        <v>1450</v>
      </c>
      <c r="G18" s="184">
        <v>2268</v>
      </c>
      <c r="H18" s="185">
        <v>2148</v>
      </c>
      <c r="I18" s="186">
        <v>8860</v>
      </c>
      <c r="J18" s="186">
        <v>400</v>
      </c>
      <c r="K18" s="187">
        <v>127</v>
      </c>
      <c r="L18" s="187">
        <v>29067</v>
      </c>
    </row>
    <row r="19" spans="1:12" ht="15" customHeight="1">
      <c r="A19" s="182" t="s">
        <v>53</v>
      </c>
      <c r="B19" s="183">
        <v>2019</v>
      </c>
      <c r="C19" s="184">
        <v>9180</v>
      </c>
      <c r="D19" s="184">
        <v>473</v>
      </c>
      <c r="E19" s="184">
        <v>125</v>
      </c>
      <c r="F19" s="184">
        <v>978</v>
      </c>
      <c r="G19" s="184">
        <v>655</v>
      </c>
      <c r="H19" s="185">
        <v>1515</v>
      </c>
      <c r="I19" s="186">
        <v>875</v>
      </c>
      <c r="J19" s="186">
        <v>229</v>
      </c>
      <c r="K19" s="187">
        <v>136</v>
      </c>
      <c r="L19" s="187">
        <v>14166</v>
      </c>
    </row>
    <row r="20" spans="1:12" ht="15" customHeight="1">
      <c r="A20" s="188" t="s">
        <v>54</v>
      </c>
      <c r="B20" s="189">
        <v>2019</v>
      </c>
      <c r="C20" s="190">
        <v>23241</v>
      </c>
      <c r="D20" s="190">
        <v>1480</v>
      </c>
      <c r="E20" s="190">
        <v>420</v>
      </c>
      <c r="F20" s="190">
        <v>2924</v>
      </c>
      <c r="G20" s="190">
        <v>3140</v>
      </c>
      <c r="H20" s="191">
        <v>4734</v>
      </c>
      <c r="I20" s="192">
        <v>10701</v>
      </c>
      <c r="J20" s="192">
        <v>891</v>
      </c>
      <c r="K20" s="193">
        <v>301</v>
      </c>
      <c r="L20" s="193">
        <v>47832</v>
      </c>
    </row>
    <row r="21" spans="1:12" ht="15" customHeight="1">
      <c r="A21" s="176" t="s">
        <v>49</v>
      </c>
      <c r="B21" s="177">
        <v>2020</v>
      </c>
      <c r="C21" s="178">
        <v>1079</v>
      </c>
      <c r="D21" s="178">
        <v>42</v>
      </c>
      <c r="E21" s="178">
        <v>5</v>
      </c>
      <c r="F21" s="178">
        <v>349</v>
      </c>
      <c r="G21" s="178">
        <v>213</v>
      </c>
      <c r="H21" s="179">
        <v>718</v>
      </c>
      <c r="I21" s="180">
        <v>1116</v>
      </c>
      <c r="J21" s="180">
        <v>157</v>
      </c>
      <c r="K21" s="181">
        <v>48</v>
      </c>
      <c r="L21" s="181">
        <v>3727</v>
      </c>
    </row>
    <row r="22" spans="1:12" ht="15" customHeight="1">
      <c r="A22" s="182" t="s">
        <v>52</v>
      </c>
      <c r="B22" s="183">
        <v>2020</v>
      </c>
      <c r="C22" s="184">
        <v>8605</v>
      </c>
      <c r="D22" s="184">
        <v>760</v>
      </c>
      <c r="E22" s="184">
        <v>247</v>
      </c>
      <c r="F22" s="184">
        <v>1159</v>
      </c>
      <c r="G22" s="184">
        <v>1748</v>
      </c>
      <c r="H22" s="185">
        <v>1544</v>
      </c>
      <c r="I22" s="186">
        <v>8278</v>
      </c>
      <c r="J22" s="186">
        <v>375</v>
      </c>
      <c r="K22" s="187">
        <v>83</v>
      </c>
      <c r="L22" s="187">
        <v>22799</v>
      </c>
    </row>
    <row r="23" spans="1:12" ht="15" customHeight="1">
      <c r="A23" s="182" t="s">
        <v>53</v>
      </c>
      <c r="B23" s="183">
        <v>2020</v>
      </c>
      <c r="C23" s="184">
        <v>6399</v>
      </c>
      <c r="D23" s="184">
        <v>363</v>
      </c>
      <c r="E23" s="184">
        <v>116</v>
      </c>
      <c r="F23" s="184">
        <v>876</v>
      </c>
      <c r="G23" s="184">
        <v>569</v>
      </c>
      <c r="H23" s="185">
        <v>980</v>
      </c>
      <c r="I23" s="186">
        <v>1064</v>
      </c>
      <c r="J23" s="186">
        <v>150</v>
      </c>
      <c r="K23" s="187">
        <v>107</v>
      </c>
      <c r="L23" s="187">
        <v>10624</v>
      </c>
    </row>
    <row r="24" spans="1:12" ht="15" customHeight="1">
      <c r="A24" s="188" t="s">
        <v>54</v>
      </c>
      <c r="B24" s="189">
        <v>2020</v>
      </c>
      <c r="C24" s="190">
        <v>16083</v>
      </c>
      <c r="D24" s="190">
        <v>1165</v>
      </c>
      <c r="E24" s="190">
        <v>368</v>
      </c>
      <c r="F24" s="190">
        <v>2384</v>
      </c>
      <c r="G24" s="190">
        <v>2530</v>
      </c>
      <c r="H24" s="191">
        <v>3242</v>
      </c>
      <c r="I24" s="192">
        <v>10458</v>
      </c>
      <c r="J24" s="192">
        <v>682</v>
      </c>
      <c r="K24" s="193">
        <v>238</v>
      </c>
      <c r="L24" s="193">
        <v>37150</v>
      </c>
    </row>
    <row r="25" spans="1:12" ht="15" customHeight="1">
      <c r="A25" s="176" t="s">
        <v>49</v>
      </c>
      <c r="B25" s="177">
        <v>2021</v>
      </c>
      <c r="C25" s="178">
        <v>1000</v>
      </c>
      <c r="D25" s="178">
        <v>51</v>
      </c>
      <c r="E25" s="178">
        <v>5</v>
      </c>
      <c r="F25" s="178">
        <v>386</v>
      </c>
      <c r="G25" s="178">
        <v>224</v>
      </c>
      <c r="H25" s="179">
        <v>830</v>
      </c>
      <c r="I25" s="180">
        <v>1357</v>
      </c>
      <c r="J25" s="180">
        <v>208</v>
      </c>
      <c r="K25" s="181">
        <v>55</v>
      </c>
      <c r="L25" s="181">
        <v>4116</v>
      </c>
    </row>
    <row r="26" spans="1:12" ht="15" customHeight="1">
      <c r="A26" s="182" t="s">
        <v>52</v>
      </c>
      <c r="B26" s="183">
        <v>2021</v>
      </c>
      <c r="C26" s="184">
        <v>9858</v>
      </c>
      <c r="D26" s="184">
        <v>853</v>
      </c>
      <c r="E26" s="184">
        <v>246</v>
      </c>
      <c r="F26" s="184">
        <v>1150</v>
      </c>
      <c r="G26" s="184">
        <v>2188</v>
      </c>
      <c r="H26" s="185">
        <v>1791</v>
      </c>
      <c r="I26" s="186">
        <v>8979</v>
      </c>
      <c r="J26" s="186">
        <v>635</v>
      </c>
      <c r="K26" s="187">
        <v>117</v>
      </c>
      <c r="L26" s="187">
        <v>25817</v>
      </c>
    </row>
    <row r="27" spans="1:12" ht="15" customHeight="1">
      <c r="A27" s="182" t="s">
        <v>53</v>
      </c>
      <c r="B27" s="183">
        <v>2021</v>
      </c>
      <c r="C27" s="184">
        <v>7927</v>
      </c>
      <c r="D27" s="184">
        <v>427</v>
      </c>
      <c r="E27" s="184">
        <v>101</v>
      </c>
      <c r="F27" s="184">
        <v>913</v>
      </c>
      <c r="G27" s="184">
        <v>753</v>
      </c>
      <c r="H27" s="185">
        <v>1211</v>
      </c>
      <c r="I27" s="186">
        <v>991</v>
      </c>
      <c r="J27" s="186">
        <v>264</v>
      </c>
      <c r="K27" s="187">
        <v>120</v>
      </c>
      <c r="L27" s="187">
        <v>12707</v>
      </c>
    </row>
    <row r="28" spans="1:12" ht="15" customHeight="1">
      <c r="A28" s="188" t="s">
        <v>54</v>
      </c>
      <c r="B28" s="189">
        <v>2021</v>
      </c>
      <c r="C28" s="190">
        <v>18785</v>
      </c>
      <c r="D28" s="190">
        <v>1331</v>
      </c>
      <c r="E28" s="190">
        <v>352</v>
      </c>
      <c r="F28" s="190">
        <v>2449</v>
      </c>
      <c r="G28" s="190">
        <v>3165</v>
      </c>
      <c r="H28" s="191">
        <v>3832</v>
      </c>
      <c r="I28" s="192">
        <v>11327</v>
      </c>
      <c r="J28" s="192">
        <v>1107</v>
      </c>
      <c r="K28" s="193">
        <v>292</v>
      </c>
      <c r="L28" s="193">
        <v>42640</v>
      </c>
    </row>
    <row r="29" spans="1:12" ht="15" customHeight="1">
      <c r="A29" s="176" t="s">
        <v>49</v>
      </c>
      <c r="B29" s="177">
        <v>2022</v>
      </c>
      <c r="C29" s="178">
        <v>1133</v>
      </c>
      <c r="D29" s="178">
        <v>45</v>
      </c>
      <c r="E29" s="178">
        <v>8</v>
      </c>
      <c r="F29" s="178">
        <v>457</v>
      </c>
      <c r="G29" s="178">
        <v>247</v>
      </c>
      <c r="H29" s="179">
        <v>929</v>
      </c>
      <c r="I29" s="180">
        <v>1100</v>
      </c>
      <c r="J29" s="180">
        <v>243</v>
      </c>
      <c r="K29" s="181">
        <v>711</v>
      </c>
      <c r="L29" s="181">
        <v>4873</v>
      </c>
    </row>
    <row r="30" spans="1:12" ht="15" customHeight="1">
      <c r="A30" s="182" t="s">
        <v>52</v>
      </c>
      <c r="B30" s="183">
        <v>2022</v>
      </c>
      <c r="C30" s="184">
        <v>10325</v>
      </c>
      <c r="D30" s="184">
        <v>896</v>
      </c>
      <c r="E30" s="184">
        <v>216</v>
      </c>
      <c r="F30" s="184">
        <v>1314</v>
      </c>
      <c r="G30" s="184">
        <v>2392</v>
      </c>
      <c r="H30" s="185">
        <v>1856</v>
      </c>
      <c r="I30" s="186">
        <v>10118</v>
      </c>
      <c r="J30" s="186">
        <v>495</v>
      </c>
      <c r="K30" s="187">
        <v>770</v>
      </c>
      <c r="L30" s="187">
        <v>28382</v>
      </c>
    </row>
    <row r="31" spans="1:12" ht="15" customHeight="1">
      <c r="A31" s="182" t="s">
        <v>53</v>
      </c>
      <c r="B31" s="183">
        <v>2022</v>
      </c>
      <c r="C31" s="184">
        <v>7622</v>
      </c>
      <c r="D31" s="184">
        <v>429</v>
      </c>
      <c r="E31" s="184">
        <v>102</v>
      </c>
      <c r="F31" s="184">
        <v>993</v>
      </c>
      <c r="G31" s="184">
        <v>696</v>
      </c>
      <c r="H31" s="185">
        <v>1398</v>
      </c>
      <c r="I31" s="186">
        <v>1062</v>
      </c>
      <c r="J31" s="186">
        <v>285</v>
      </c>
      <c r="K31" s="187">
        <v>264</v>
      </c>
      <c r="L31" s="187">
        <v>12851</v>
      </c>
    </row>
    <row r="32" spans="1:12" ht="15" customHeight="1">
      <c r="A32" s="188" t="s">
        <v>54</v>
      </c>
      <c r="B32" s="189">
        <v>2022</v>
      </c>
      <c r="C32" s="190">
        <v>19080</v>
      </c>
      <c r="D32" s="190">
        <v>1370</v>
      </c>
      <c r="E32" s="190">
        <v>326</v>
      </c>
      <c r="F32" s="190">
        <v>2764</v>
      </c>
      <c r="G32" s="190">
        <v>3335</v>
      </c>
      <c r="H32" s="191">
        <v>4183</v>
      </c>
      <c r="I32" s="192">
        <v>12280</v>
      </c>
      <c r="J32" s="192">
        <v>1023</v>
      </c>
      <c r="K32" s="193">
        <v>1745</v>
      </c>
      <c r="L32" s="193">
        <v>46106</v>
      </c>
    </row>
    <row r="33" spans="1:12" ht="15" customHeight="1">
      <c r="A33" s="176" t="s">
        <v>49</v>
      </c>
      <c r="B33" s="177">
        <v>2023</v>
      </c>
      <c r="C33" s="178">
        <v>1087</v>
      </c>
      <c r="D33" s="178">
        <v>53</v>
      </c>
      <c r="E33" s="178">
        <v>4</v>
      </c>
      <c r="F33" s="178">
        <v>418</v>
      </c>
      <c r="G33" s="178">
        <v>185</v>
      </c>
      <c r="H33" s="179">
        <v>906</v>
      </c>
      <c r="I33" s="180">
        <v>1021</v>
      </c>
      <c r="J33" s="180">
        <v>187</v>
      </c>
      <c r="K33" s="181">
        <v>526</v>
      </c>
      <c r="L33" s="181">
        <v>4387</v>
      </c>
    </row>
    <row r="34" spans="1:12" ht="15" customHeight="1">
      <c r="A34" s="182" t="s">
        <v>52</v>
      </c>
      <c r="B34" s="183">
        <v>2023</v>
      </c>
      <c r="C34" s="184">
        <v>10205</v>
      </c>
      <c r="D34" s="184">
        <v>850</v>
      </c>
      <c r="E34" s="184">
        <v>216</v>
      </c>
      <c r="F34" s="184">
        <v>1235</v>
      </c>
      <c r="G34" s="184">
        <v>2453</v>
      </c>
      <c r="H34" s="185">
        <v>1972</v>
      </c>
      <c r="I34" s="186">
        <v>9576</v>
      </c>
      <c r="J34" s="186">
        <v>547</v>
      </c>
      <c r="K34" s="187">
        <v>801</v>
      </c>
      <c r="L34" s="187">
        <v>27855</v>
      </c>
    </row>
    <row r="35" spans="1:12" ht="15" customHeight="1">
      <c r="A35" s="182" t="s">
        <v>53</v>
      </c>
      <c r="B35" s="183">
        <v>2023</v>
      </c>
      <c r="C35" s="184">
        <v>7771</v>
      </c>
      <c r="D35" s="184">
        <v>425</v>
      </c>
      <c r="E35" s="184">
        <v>111</v>
      </c>
      <c r="F35" s="184">
        <v>962</v>
      </c>
      <c r="G35" s="184">
        <v>681</v>
      </c>
      <c r="H35" s="185">
        <v>1364</v>
      </c>
      <c r="I35" s="186">
        <v>1013</v>
      </c>
      <c r="J35" s="186">
        <v>218</v>
      </c>
      <c r="K35" s="187">
        <v>474</v>
      </c>
      <c r="L35" s="187">
        <v>13019</v>
      </c>
    </row>
    <row r="36" spans="1:12" ht="15" customHeight="1">
      <c r="A36" s="188" t="s">
        <v>54</v>
      </c>
      <c r="B36" s="189">
        <v>2023</v>
      </c>
      <c r="C36" s="190">
        <v>19063</v>
      </c>
      <c r="D36" s="190">
        <v>1328</v>
      </c>
      <c r="E36" s="190">
        <v>331</v>
      </c>
      <c r="F36" s="190">
        <v>2615</v>
      </c>
      <c r="G36" s="190">
        <v>3319</v>
      </c>
      <c r="H36" s="191">
        <v>4242</v>
      </c>
      <c r="I36" s="192">
        <v>11610</v>
      </c>
      <c r="J36" s="192">
        <v>952</v>
      </c>
      <c r="K36" s="193">
        <v>1801</v>
      </c>
      <c r="L36" s="193">
        <v>45261</v>
      </c>
    </row>
    <row r="37" spans="1:12" ht="15" customHeight="1">
      <c r="A37" s="176" t="s">
        <v>49</v>
      </c>
      <c r="B37" s="177">
        <v>2024</v>
      </c>
      <c r="C37" s="178">
        <v>945</v>
      </c>
      <c r="D37" s="178">
        <v>45</v>
      </c>
      <c r="E37" s="178">
        <v>12</v>
      </c>
      <c r="F37" s="178">
        <v>438</v>
      </c>
      <c r="G37" s="178">
        <v>212</v>
      </c>
      <c r="H37" s="179">
        <v>865</v>
      </c>
      <c r="I37" s="180">
        <v>957</v>
      </c>
      <c r="J37" s="180">
        <v>288</v>
      </c>
      <c r="K37" s="181">
        <v>549</v>
      </c>
      <c r="L37" s="181">
        <v>4311</v>
      </c>
    </row>
    <row r="38" spans="1:12" ht="15" customHeight="1">
      <c r="A38" s="182" t="s">
        <v>52</v>
      </c>
      <c r="B38" s="183">
        <v>2024</v>
      </c>
      <c r="C38" s="184">
        <v>9727</v>
      </c>
      <c r="D38" s="184">
        <v>815</v>
      </c>
      <c r="E38" s="184">
        <v>212</v>
      </c>
      <c r="F38" s="184">
        <v>1254</v>
      </c>
      <c r="G38" s="184">
        <v>2301</v>
      </c>
      <c r="H38" s="185">
        <v>1975</v>
      </c>
      <c r="I38" s="186">
        <v>9398</v>
      </c>
      <c r="J38" s="186">
        <v>527</v>
      </c>
      <c r="K38" s="187">
        <v>871</v>
      </c>
      <c r="L38" s="187">
        <v>27080</v>
      </c>
    </row>
    <row r="39" spans="1:12" ht="15" customHeight="1">
      <c r="A39" s="182" t="s">
        <v>53</v>
      </c>
      <c r="B39" s="183">
        <v>2024</v>
      </c>
      <c r="C39" s="184">
        <v>7835</v>
      </c>
      <c r="D39" s="184">
        <v>444</v>
      </c>
      <c r="E39" s="184">
        <v>96</v>
      </c>
      <c r="F39" s="184">
        <v>889</v>
      </c>
      <c r="G39" s="184">
        <v>705</v>
      </c>
      <c r="H39" s="185">
        <v>1239</v>
      </c>
      <c r="I39" s="186">
        <v>911</v>
      </c>
      <c r="J39" s="186">
        <v>253</v>
      </c>
      <c r="K39" s="187">
        <v>527</v>
      </c>
      <c r="L39" s="187">
        <v>12899</v>
      </c>
    </row>
    <row r="40" spans="1:12" ht="15" customHeight="1">
      <c r="A40" s="188" t="s">
        <v>54</v>
      </c>
      <c r="B40" s="189">
        <v>2024</v>
      </c>
      <c r="C40" s="190">
        <v>18507</v>
      </c>
      <c r="D40" s="190">
        <v>1304</v>
      </c>
      <c r="E40" s="190">
        <v>320</v>
      </c>
      <c r="F40" s="190">
        <v>2581</v>
      </c>
      <c r="G40" s="190">
        <v>3218</v>
      </c>
      <c r="H40" s="191">
        <v>4079</v>
      </c>
      <c r="I40" s="192">
        <v>11266</v>
      </c>
      <c r="J40" s="192">
        <v>1068</v>
      </c>
      <c r="K40" s="193">
        <v>1947</v>
      </c>
      <c r="L40" s="193">
        <v>44290</v>
      </c>
    </row>
    <row r="41" spans="1:12" ht="15" customHeight="1">
      <c r="A41" s="176" t="s">
        <v>49</v>
      </c>
      <c r="B41" s="177">
        <v>2025</v>
      </c>
      <c r="C41" s="178">
        <v>811</v>
      </c>
      <c r="D41" s="178">
        <v>38</v>
      </c>
      <c r="E41" s="178">
        <v>10</v>
      </c>
      <c r="F41" s="178">
        <v>411</v>
      </c>
      <c r="G41" s="178">
        <v>224</v>
      </c>
      <c r="H41" s="179">
        <v>849</v>
      </c>
      <c r="I41" s="180">
        <v>1102</v>
      </c>
      <c r="J41" s="180">
        <v>293</v>
      </c>
      <c r="K41" s="181">
        <v>703</v>
      </c>
      <c r="L41" s="181">
        <v>4441</v>
      </c>
    </row>
    <row r="42" spans="1:12" ht="15" customHeight="1">
      <c r="A42" s="182" t="s">
        <v>52</v>
      </c>
      <c r="B42" s="183">
        <v>2025</v>
      </c>
      <c r="C42" s="184">
        <v>9297</v>
      </c>
      <c r="D42" s="184">
        <v>757</v>
      </c>
      <c r="E42" s="184">
        <v>190</v>
      </c>
      <c r="F42" s="184">
        <v>1374</v>
      </c>
      <c r="G42" s="184">
        <v>2593</v>
      </c>
      <c r="H42" s="185">
        <v>1967</v>
      </c>
      <c r="I42" s="186">
        <v>9945</v>
      </c>
      <c r="J42" s="186">
        <v>558</v>
      </c>
      <c r="K42" s="187">
        <v>1163</v>
      </c>
      <c r="L42" s="187">
        <v>27844</v>
      </c>
    </row>
    <row r="43" spans="1:12" ht="15" customHeight="1">
      <c r="A43" s="182" t="s">
        <v>53</v>
      </c>
      <c r="B43" s="183">
        <v>2025</v>
      </c>
      <c r="C43" s="184">
        <v>7614</v>
      </c>
      <c r="D43" s="184">
        <v>404</v>
      </c>
      <c r="E43" s="184">
        <v>95</v>
      </c>
      <c r="F43" s="184">
        <v>997</v>
      </c>
      <c r="G43" s="184">
        <v>677</v>
      </c>
      <c r="H43" s="185">
        <v>1235</v>
      </c>
      <c r="I43" s="186">
        <v>1024</v>
      </c>
      <c r="J43" s="186">
        <v>360</v>
      </c>
      <c r="K43" s="187">
        <v>773</v>
      </c>
      <c r="L43" s="187">
        <v>13179</v>
      </c>
    </row>
    <row r="44" spans="1:12" ht="15" customHeight="1">
      <c r="A44" s="188" t="s">
        <v>54</v>
      </c>
      <c r="B44" s="189">
        <v>2025</v>
      </c>
      <c r="C44" s="190">
        <v>17722</v>
      </c>
      <c r="D44" s="190">
        <v>1199</v>
      </c>
      <c r="E44" s="190">
        <v>295</v>
      </c>
      <c r="F44" s="190">
        <v>2782</v>
      </c>
      <c r="G44" s="190">
        <v>3494</v>
      </c>
      <c r="H44" s="191">
        <v>4051</v>
      </c>
      <c r="I44" s="192">
        <v>12071</v>
      </c>
      <c r="J44" s="192">
        <v>1211</v>
      </c>
      <c r="K44" s="193">
        <v>2639</v>
      </c>
      <c r="L44" s="193">
        <v>45464</v>
      </c>
    </row>
    <row r="45" spans="1:12" s="8" customFormat="1" ht="17.45" customHeight="1">
      <c r="A45" s="283" t="s">
        <v>83</v>
      </c>
      <c r="B45" s="284"/>
      <c r="C45" s="284"/>
      <c r="D45" s="284"/>
      <c r="E45" s="284"/>
      <c r="F45" s="284"/>
      <c r="G45" s="284"/>
      <c r="H45" s="284"/>
      <c r="I45" s="284"/>
      <c r="J45" s="284"/>
      <c r="K45" s="284"/>
      <c r="L45" s="285"/>
    </row>
    <row r="46" spans="1:12" s="8" customFormat="1" ht="17.45" customHeight="1">
      <c r="A46" s="286" t="s">
        <v>56</v>
      </c>
      <c r="B46" s="287"/>
      <c r="C46" s="287"/>
      <c r="D46" s="287"/>
      <c r="E46" s="287"/>
      <c r="F46" s="287"/>
      <c r="G46" s="287"/>
      <c r="H46" s="287"/>
      <c r="I46" s="287"/>
      <c r="J46" s="287"/>
      <c r="K46" s="287"/>
      <c r="L46" s="288"/>
    </row>
    <row r="47" spans="1:12" s="8" customFormat="1" ht="17.45" customHeight="1">
      <c r="A47" s="289" t="s">
        <v>57</v>
      </c>
      <c r="B47" s="290"/>
      <c r="C47" s="290"/>
      <c r="D47" s="290"/>
      <c r="E47" s="290"/>
      <c r="F47" s="290"/>
      <c r="G47" s="290"/>
      <c r="H47" s="290"/>
      <c r="I47" s="290"/>
      <c r="J47" s="290"/>
      <c r="K47" s="290"/>
      <c r="L47" s="291"/>
    </row>
    <row r="48" spans="1:12">
      <c r="A48" s="93"/>
      <c r="B48" s="194"/>
      <c r="C48" s="93"/>
      <c r="D48" s="93"/>
      <c r="E48" s="93"/>
      <c r="F48" s="93"/>
      <c r="G48" s="93"/>
      <c r="H48" s="93"/>
      <c r="I48" s="93"/>
      <c r="J48" s="93"/>
      <c r="K48" s="93"/>
      <c r="L48" s="93"/>
    </row>
    <row r="49" spans="1:12" s="9" customFormat="1" ht="12.75" customHeight="1">
      <c r="A49" s="300" t="s">
        <v>106</v>
      </c>
      <c r="B49" s="300"/>
      <c r="C49" s="300"/>
      <c r="D49" s="300"/>
      <c r="E49" s="300"/>
      <c r="F49" s="300"/>
      <c r="G49" s="300"/>
      <c r="H49" s="90"/>
      <c r="I49" s="90"/>
      <c r="J49" s="90"/>
      <c r="K49" s="90"/>
      <c r="L49" s="90"/>
    </row>
    <row r="50" spans="1:12" s="10" customFormat="1">
      <c r="A50" s="300" t="s">
        <v>107</v>
      </c>
      <c r="B50" s="300"/>
      <c r="C50" s="300"/>
      <c r="D50" s="300"/>
      <c r="E50" s="300"/>
      <c r="F50" s="300"/>
      <c r="G50" s="300"/>
      <c r="H50" s="300"/>
      <c r="I50" s="300"/>
      <c r="J50" s="300"/>
      <c r="K50" s="46"/>
      <c r="L50" s="46"/>
    </row>
    <row r="51" spans="1:12" s="9" customFormat="1" ht="12.75" customHeight="1">
      <c r="A51" s="300" t="s">
        <v>108</v>
      </c>
      <c r="B51" s="300"/>
      <c r="C51" s="300"/>
      <c r="D51" s="300"/>
      <c r="E51" s="300"/>
      <c r="F51" s="300"/>
      <c r="G51" s="300"/>
      <c r="H51" s="300"/>
      <c r="I51" s="300"/>
      <c r="J51" s="300"/>
      <c r="K51" s="90"/>
      <c r="L51" s="90"/>
    </row>
    <row r="52" spans="1:12" s="10" customFormat="1">
      <c r="A52" s="300" t="s">
        <v>109</v>
      </c>
      <c r="B52" s="300"/>
      <c r="C52" s="300"/>
      <c r="D52" s="300"/>
      <c r="E52" s="300"/>
      <c r="F52" s="300"/>
      <c r="G52" s="300"/>
      <c r="H52" s="300"/>
      <c r="I52" s="300"/>
      <c r="J52" s="300"/>
      <c r="K52" s="46"/>
      <c r="L52" s="46"/>
    </row>
    <row r="53" spans="1:12" s="9" customFormat="1" ht="12.75" customHeight="1">
      <c r="A53" s="300" t="s">
        <v>110</v>
      </c>
      <c r="B53" s="300"/>
      <c r="C53" s="300"/>
      <c r="D53" s="300"/>
      <c r="E53" s="300"/>
      <c r="F53" s="300"/>
      <c r="G53" s="300"/>
      <c r="H53" s="300"/>
      <c r="I53" s="300"/>
      <c r="J53" s="300"/>
      <c r="K53" s="90"/>
      <c r="L53" s="90"/>
    </row>
    <row r="54" spans="1:12" s="10" customFormat="1">
      <c r="A54" s="300" t="s">
        <v>111</v>
      </c>
      <c r="B54" s="300"/>
      <c r="C54" s="300"/>
      <c r="D54" s="300"/>
      <c r="E54" s="300"/>
      <c r="F54" s="300"/>
      <c r="G54" s="300"/>
      <c r="H54" s="300"/>
      <c r="I54" s="300"/>
      <c r="J54" s="300"/>
      <c r="K54" s="46"/>
      <c r="L54" s="46"/>
    </row>
    <row r="55" spans="1:12" s="9" customFormat="1" ht="12.75" customHeight="1">
      <c r="A55" s="300" t="s">
        <v>112</v>
      </c>
      <c r="B55" s="300"/>
      <c r="C55" s="300"/>
      <c r="D55" s="300"/>
      <c r="E55" s="300"/>
      <c r="F55" s="300"/>
      <c r="G55" s="300"/>
      <c r="H55" s="300"/>
      <c r="I55" s="300"/>
      <c r="J55" s="300"/>
      <c r="K55" s="90"/>
      <c r="L55" s="90"/>
    </row>
    <row r="56" spans="1:12" s="10" customFormat="1" ht="12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2" s="9" customFormat="1">
      <c r="A57" s="47" t="s">
        <v>58</v>
      </c>
      <c r="B57" s="48"/>
      <c r="C57" s="48"/>
      <c r="D57" s="48"/>
      <c r="E57" s="91"/>
      <c r="F57" s="91"/>
      <c r="G57" s="91"/>
      <c r="H57" s="91"/>
      <c r="I57" s="91"/>
      <c r="J57" s="91"/>
      <c r="K57" s="91"/>
      <c r="L57" s="91"/>
    </row>
  </sheetData>
  <mergeCells count="19">
    <mergeCell ref="A55:G55"/>
    <mergeCell ref="H55:J55"/>
    <mergeCell ref="A51:G51"/>
    <mergeCell ref="H51:J51"/>
    <mergeCell ref="A52:G52"/>
    <mergeCell ref="H52:J52"/>
    <mergeCell ref="A53:G53"/>
    <mergeCell ref="H53:J53"/>
    <mergeCell ref="A47:L47"/>
    <mergeCell ref="A49:G49"/>
    <mergeCell ref="A50:G50"/>
    <mergeCell ref="H50:J50"/>
    <mergeCell ref="A54:G54"/>
    <mergeCell ref="H54:J54"/>
    <mergeCell ref="A1:L1"/>
    <mergeCell ref="A3:L3"/>
    <mergeCell ref="A2:L2"/>
    <mergeCell ref="A45:L45"/>
    <mergeCell ref="A46:L46"/>
  </mergeCells>
  <hyperlinks>
    <hyperlink ref="A57" location="index!A1" display="Retour à l'index" xr:uid="{00000000-0004-0000-07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>
    <oddHeader>&amp;LVerkeersveiligheid en vastgestelde verkeersinbreuken&amp;CVEILIGHEID</oddHeader>
    <oddFooter>&amp;C&amp;P/&amp;N&amp;R© BISA</oddFooter>
  </headerFooter>
  <rowBreaks count="1" manualBreakCount="1">
    <brk id="20" max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/>
  <dimension ref="A1:AG59"/>
  <sheetViews>
    <sheetView zoomScale="80" zoomScaleNormal="80" zoomScaleSheetLayoutView="59" zoomScalePageLayoutView="70" workbookViewId="0">
      <pane xSplit="2" ySplit="5" topLeftCell="C6" activePane="bottomRight" state="frozen"/>
      <selection pane="topRight" activeCell="C1" sqref="C1"/>
      <selection pane="bottomLeft" activeCell="A4" sqref="A4"/>
      <selection pane="bottomRight" sqref="A1:AF1"/>
    </sheetView>
  </sheetViews>
  <sheetFormatPr baseColWidth="10" defaultColWidth="11.42578125" defaultRowHeight="12.75"/>
  <cols>
    <col min="1" max="1" width="29.85546875" style="7" customWidth="1"/>
    <col min="2" max="2" width="8.28515625" style="11" customWidth="1"/>
    <col min="3" max="29" width="8.85546875" style="7" customWidth="1"/>
    <col min="30" max="31" width="10.28515625" style="7" customWidth="1"/>
    <col min="32" max="32" width="7.7109375" style="7" customWidth="1"/>
    <col min="33" max="16384" width="11.42578125" style="7"/>
  </cols>
  <sheetData>
    <row r="1" spans="1:32" s="8" customFormat="1" ht="20.45" customHeight="1">
      <c r="A1" s="274" t="s">
        <v>162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5"/>
      <c r="AD1" s="275"/>
      <c r="AE1" s="275"/>
      <c r="AF1" s="276"/>
    </row>
    <row r="2" spans="1:32" s="8" customFormat="1" ht="19.899999999999999" customHeight="1">
      <c r="A2" s="277" t="s">
        <v>113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8"/>
      <c r="AF2" s="279"/>
    </row>
    <row r="3" spans="1:32" s="8" customFormat="1" ht="20.45" customHeight="1">
      <c r="A3" s="280" t="s">
        <v>9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281"/>
      <c r="AC3" s="281"/>
      <c r="AD3" s="281"/>
      <c r="AE3" s="281"/>
      <c r="AF3" s="282"/>
    </row>
    <row r="4" spans="1:32" ht="39.950000000000003" customHeight="1">
      <c r="A4" s="295"/>
      <c r="B4" s="296" t="s">
        <v>86</v>
      </c>
      <c r="C4" s="298" t="s">
        <v>98</v>
      </c>
      <c r="D4" s="298"/>
      <c r="E4" s="298"/>
      <c r="F4" s="299" t="s">
        <v>99</v>
      </c>
      <c r="G4" s="299"/>
      <c r="H4" s="299"/>
      <c r="I4" s="299" t="s">
        <v>100</v>
      </c>
      <c r="J4" s="299"/>
      <c r="K4" s="299"/>
      <c r="L4" s="299" t="s">
        <v>101</v>
      </c>
      <c r="M4" s="299"/>
      <c r="N4" s="299"/>
      <c r="O4" s="299" t="s">
        <v>102</v>
      </c>
      <c r="P4" s="299"/>
      <c r="Q4" s="299"/>
      <c r="R4" s="292" t="s">
        <v>103</v>
      </c>
      <c r="S4" s="293"/>
      <c r="T4" s="294"/>
      <c r="U4" s="292" t="s">
        <v>104</v>
      </c>
      <c r="V4" s="293"/>
      <c r="W4" s="293"/>
      <c r="X4" s="292" t="s">
        <v>105</v>
      </c>
      <c r="Y4" s="293"/>
      <c r="Z4" s="293"/>
      <c r="AA4" s="292" t="s">
        <v>89</v>
      </c>
      <c r="AB4" s="293"/>
      <c r="AC4" s="294"/>
      <c r="AD4" s="292" t="s">
        <v>64</v>
      </c>
      <c r="AE4" s="293"/>
      <c r="AF4" s="294"/>
    </row>
    <row r="5" spans="1:32" ht="42" customHeight="1">
      <c r="A5" s="295"/>
      <c r="B5" s="297"/>
      <c r="C5" s="197" t="s">
        <v>87</v>
      </c>
      <c r="D5" s="198" t="s">
        <v>88</v>
      </c>
      <c r="E5" s="199" t="s">
        <v>89</v>
      </c>
      <c r="F5" s="197" t="s">
        <v>87</v>
      </c>
      <c r="G5" s="198" t="s">
        <v>88</v>
      </c>
      <c r="H5" s="199" t="s">
        <v>89</v>
      </c>
      <c r="I5" s="197" t="s">
        <v>87</v>
      </c>
      <c r="J5" s="198" t="s">
        <v>88</v>
      </c>
      <c r="K5" s="199" t="s">
        <v>89</v>
      </c>
      <c r="L5" s="197" t="s">
        <v>87</v>
      </c>
      <c r="M5" s="198" t="s">
        <v>88</v>
      </c>
      <c r="N5" s="199" t="s">
        <v>89</v>
      </c>
      <c r="O5" s="197" t="s">
        <v>87</v>
      </c>
      <c r="P5" s="198" t="s">
        <v>88</v>
      </c>
      <c r="Q5" s="199" t="s">
        <v>89</v>
      </c>
      <c r="R5" s="200" t="s">
        <v>87</v>
      </c>
      <c r="S5" s="201" t="s">
        <v>88</v>
      </c>
      <c r="T5" s="199" t="s">
        <v>89</v>
      </c>
      <c r="U5" s="200" t="s">
        <v>87</v>
      </c>
      <c r="V5" s="201" t="s">
        <v>88</v>
      </c>
      <c r="W5" s="199" t="s">
        <v>89</v>
      </c>
      <c r="X5" s="200" t="s">
        <v>87</v>
      </c>
      <c r="Y5" s="201" t="s">
        <v>88</v>
      </c>
      <c r="Z5" s="199" t="s">
        <v>89</v>
      </c>
      <c r="AA5" s="200" t="s">
        <v>87</v>
      </c>
      <c r="AB5" s="201" t="s">
        <v>88</v>
      </c>
      <c r="AC5" s="199" t="s">
        <v>89</v>
      </c>
      <c r="AD5" s="197" t="s">
        <v>87</v>
      </c>
      <c r="AE5" s="198" t="s">
        <v>88</v>
      </c>
      <c r="AF5" s="199" t="s">
        <v>89</v>
      </c>
    </row>
    <row r="6" spans="1:32" ht="15" customHeight="1">
      <c r="A6" s="176" t="s">
        <v>49</v>
      </c>
      <c r="B6" s="177">
        <v>2016</v>
      </c>
      <c r="C6" s="178">
        <v>918</v>
      </c>
      <c r="D6" s="202">
        <v>765</v>
      </c>
      <c r="E6" s="181">
        <v>22</v>
      </c>
      <c r="F6" s="178">
        <v>44</v>
      </c>
      <c r="G6" s="202">
        <v>9</v>
      </c>
      <c r="H6" s="181">
        <v>0</v>
      </c>
      <c r="I6" s="178">
        <v>16</v>
      </c>
      <c r="J6" s="202">
        <v>0</v>
      </c>
      <c r="K6" s="202">
        <v>0</v>
      </c>
      <c r="L6" s="178">
        <v>470</v>
      </c>
      <c r="M6" s="202">
        <v>48</v>
      </c>
      <c r="N6" s="181">
        <v>6</v>
      </c>
      <c r="O6" s="178">
        <v>163</v>
      </c>
      <c r="P6" s="202">
        <v>37</v>
      </c>
      <c r="Q6" s="181">
        <v>5</v>
      </c>
      <c r="R6" s="178">
        <v>497</v>
      </c>
      <c r="S6" s="202">
        <v>611</v>
      </c>
      <c r="T6" s="181">
        <v>23</v>
      </c>
      <c r="U6" s="178">
        <v>530</v>
      </c>
      <c r="V6" s="202">
        <v>177</v>
      </c>
      <c r="W6" s="181">
        <v>11</v>
      </c>
      <c r="X6" s="178">
        <v>85</v>
      </c>
      <c r="Y6" s="202">
        <v>88</v>
      </c>
      <c r="Z6" s="181">
        <v>2</v>
      </c>
      <c r="AA6" s="178">
        <v>21</v>
      </c>
      <c r="AB6" s="202">
        <v>26</v>
      </c>
      <c r="AC6" s="181">
        <v>5</v>
      </c>
      <c r="AD6" s="178">
        <v>2744</v>
      </c>
      <c r="AE6" s="202">
        <v>1761</v>
      </c>
      <c r="AF6" s="181">
        <v>74</v>
      </c>
    </row>
    <row r="7" spans="1:32" ht="15" customHeight="1">
      <c r="A7" s="204" t="s">
        <v>52</v>
      </c>
      <c r="B7" s="183">
        <v>2016</v>
      </c>
      <c r="C7" s="184">
        <v>7352</v>
      </c>
      <c r="D7" s="205">
        <v>7931</v>
      </c>
      <c r="E7" s="187">
        <v>110</v>
      </c>
      <c r="F7" s="184">
        <v>836</v>
      </c>
      <c r="G7" s="205">
        <v>189</v>
      </c>
      <c r="H7" s="187">
        <v>8</v>
      </c>
      <c r="I7" s="184">
        <v>306</v>
      </c>
      <c r="J7" s="205">
        <v>13</v>
      </c>
      <c r="K7" s="205">
        <v>7</v>
      </c>
      <c r="L7" s="184">
        <v>1381</v>
      </c>
      <c r="M7" s="205">
        <v>168</v>
      </c>
      <c r="N7" s="187">
        <v>11</v>
      </c>
      <c r="O7" s="184">
        <v>1587</v>
      </c>
      <c r="P7" s="205">
        <v>929</v>
      </c>
      <c r="Q7" s="187">
        <v>21</v>
      </c>
      <c r="R7" s="184">
        <v>1088</v>
      </c>
      <c r="S7" s="205">
        <v>1180</v>
      </c>
      <c r="T7" s="187">
        <v>18</v>
      </c>
      <c r="U7" s="184">
        <v>4855</v>
      </c>
      <c r="V7" s="205">
        <v>3360</v>
      </c>
      <c r="W7" s="187">
        <v>35</v>
      </c>
      <c r="X7" s="184">
        <v>237</v>
      </c>
      <c r="Y7" s="205">
        <v>227</v>
      </c>
      <c r="Z7" s="187">
        <v>2</v>
      </c>
      <c r="AA7" s="184">
        <v>66</v>
      </c>
      <c r="AB7" s="205">
        <v>72</v>
      </c>
      <c r="AC7" s="187">
        <v>12</v>
      </c>
      <c r="AD7" s="184">
        <v>17708</v>
      </c>
      <c r="AE7" s="205">
        <v>14069</v>
      </c>
      <c r="AF7" s="187">
        <v>224</v>
      </c>
    </row>
    <row r="8" spans="1:32" ht="15" customHeight="1">
      <c r="A8" s="204" t="s">
        <v>53</v>
      </c>
      <c r="B8" s="183">
        <v>2016</v>
      </c>
      <c r="C8" s="184">
        <v>5192</v>
      </c>
      <c r="D8" s="205">
        <v>4932</v>
      </c>
      <c r="E8" s="187">
        <v>83</v>
      </c>
      <c r="F8" s="184">
        <v>390</v>
      </c>
      <c r="G8" s="205">
        <v>95</v>
      </c>
      <c r="H8" s="187">
        <v>10</v>
      </c>
      <c r="I8" s="184">
        <v>142</v>
      </c>
      <c r="J8" s="205">
        <v>1</v>
      </c>
      <c r="K8" s="205">
        <v>3</v>
      </c>
      <c r="L8" s="184">
        <v>894</v>
      </c>
      <c r="M8" s="205">
        <v>116</v>
      </c>
      <c r="N8" s="187">
        <v>12</v>
      </c>
      <c r="O8" s="184">
        <v>663</v>
      </c>
      <c r="P8" s="205">
        <v>195</v>
      </c>
      <c r="Q8" s="187">
        <v>9</v>
      </c>
      <c r="R8" s="184">
        <v>675</v>
      </c>
      <c r="S8" s="205">
        <v>765</v>
      </c>
      <c r="T8" s="187">
        <v>19</v>
      </c>
      <c r="U8" s="184">
        <v>575</v>
      </c>
      <c r="V8" s="205">
        <v>120</v>
      </c>
      <c r="W8" s="187">
        <v>12</v>
      </c>
      <c r="X8" s="184">
        <v>144</v>
      </c>
      <c r="Y8" s="205">
        <v>145</v>
      </c>
      <c r="Z8" s="187">
        <v>4</v>
      </c>
      <c r="AA8" s="184">
        <v>64</v>
      </c>
      <c r="AB8" s="205">
        <v>74</v>
      </c>
      <c r="AC8" s="187">
        <v>14</v>
      </c>
      <c r="AD8" s="184">
        <v>8739</v>
      </c>
      <c r="AE8" s="205">
        <v>6443</v>
      </c>
      <c r="AF8" s="187">
        <v>166</v>
      </c>
    </row>
    <row r="9" spans="1:32" ht="15" customHeight="1">
      <c r="A9" s="188" t="s">
        <v>54</v>
      </c>
      <c r="B9" s="189">
        <v>2016</v>
      </c>
      <c r="C9" s="190">
        <v>13462</v>
      </c>
      <c r="D9" s="206">
        <v>13628</v>
      </c>
      <c r="E9" s="193">
        <v>215</v>
      </c>
      <c r="F9" s="190">
        <v>1270</v>
      </c>
      <c r="G9" s="206">
        <v>293</v>
      </c>
      <c r="H9" s="193">
        <v>18</v>
      </c>
      <c r="I9" s="190">
        <v>464</v>
      </c>
      <c r="J9" s="206">
        <v>14</v>
      </c>
      <c r="K9" s="206">
        <v>10</v>
      </c>
      <c r="L9" s="190">
        <v>2745</v>
      </c>
      <c r="M9" s="206">
        <v>332</v>
      </c>
      <c r="N9" s="193">
        <v>29</v>
      </c>
      <c r="O9" s="190">
        <v>2413</v>
      </c>
      <c r="P9" s="206">
        <v>1161</v>
      </c>
      <c r="Q9" s="193">
        <v>35</v>
      </c>
      <c r="R9" s="190">
        <v>2260</v>
      </c>
      <c r="S9" s="206">
        <v>2556</v>
      </c>
      <c r="T9" s="193">
        <v>60</v>
      </c>
      <c r="U9" s="190">
        <v>5960</v>
      </c>
      <c r="V9" s="206">
        <v>3657</v>
      </c>
      <c r="W9" s="193">
        <v>58</v>
      </c>
      <c r="X9" s="190">
        <v>466</v>
      </c>
      <c r="Y9" s="206">
        <v>460</v>
      </c>
      <c r="Z9" s="193">
        <v>8</v>
      </c>
      <c r="AA9" s="190">
        <v>151</v>
      </c>
      <c r="AB9" s="206">
        <v>172</v>
      </c>
      <c r="AC9" s="193">
        <v>31</v>
      </c>
      <c r="AD9" s="190">
        <v>29191</v>
      </c>
      <c r="AE9" s="206">
        <v>22273</v>
      </c>
      <c r="AF9" s="193">
        <v>464</v>
      </c>
    </row>
    <row r="10" spans="1:32" ht="15" customHeight="1">
      <c r="A10" s="176" t="s">
        <v>49</v>
      </c>
      <c r="B10" s="177">
        <v>2017</v>
      </c>
      <c r="C10" s="178">
        <v>916</v>
      </c>
      <c r="D10" s="202">
        <v>786</v>
      </c>
      <c r="E10" s="181">
        <v>27</v>
      </c>
      <c r="F10" s="178">
        <v>63</v>
      </c>
      <c r="G10" s="202">
        <v>12</v>
      </c>
      <c r="H10" s="181">
        <v>6</v>
      </c>
      <c r="I10" s="178">
        <v>9</v>
      </c>
      <c r="J10" s="202">
        <v>0</v>
      </c>
      <c r="K10" s="202">
        <v>0</v>
      </c>
      <c r="L10" s="178">
        <v>483</v>
      </c>
      <c r="M10" s="202">
        <v>47</v>
      </c>
      <c r="N10" s="181">
        <v>8</v>
      </c>
      <c r="O10" s="178">
        <v>156</v>
      </c>
      <c r="P10" s="202">
        <v>30</v>
      </c>
      <c r="Q10" s="181">
        <v>4</v>
      </c>
      <c r="R10" s="178">
        <v>545</v>
      </c>
      <c r="S10" s="202">
        <v>569</v>
      </c>
      <c r="T10" s="181">
        <v>16</v>
      </c>
      <c r="U10" s="178">
        <v>518</v>
      </c>
      <c r="V10" s="202">
        <v>200</v>
      </c>
      <c r="W10" s="181">
        <v>8</v>
      </c>
      <c r="X10" s="178">
        <v>68</v>
      </c>
      <c r="Y10" s="202">
        <v>74</v>
      </c>
      <c r="Z10" s="181">
        <v>5</v>
      </c>
      <c r="AA10" s="178">
        <v>18</v>
      </c>
      <c r="AB10" s="202">
        <v>21</v>
      </c>
      <c r="AC10" s="181">
        <v>13</v>
      </c>
      <c r="AD10" s="178">
        <v>2776</v>
      </c>
      <c r="AE10" s="202">
        <v>1739</v>
      </c>
      <c r="AF10" s="181">
        <v>87</v>
      </c>
    </row>
    <row r="11" spans="1:32" ht="15" customHeight="1">
      <c r="A11" s="204" t="s">
        <v>52</v>
      </c>
      <c r="B11" s="183">
        <v>2017</v>
      </c>
      <c r="C11" s="184">
        <v>6722</v>
      </c>
      <c r="D11" s="205">
        <v>7263</v>
      </c>
      <c r="E11" s="187">
        <v>122</v>
      </c>
      <c r="F11" s="184">
        <v>817</v>
      </c>
      <c r="G11" s="205">
        <v>173</v>
      </c>
      <c r="H11" s="187">
        <v>11</v>
      </c>
      <c r="I11" s="184">
        <v>302</v>
      </c>
      <c r="J11" s="205">
        <v>10</v>
      </c>
      <c r="K11" s="205">
        <v>12</v>
      </c>
      <c r="L11" s="184">
        <v>1387</v>
      </c>
      <c r="M11" s="205">
        <v>160</v>
      </c>
      <c r="N11" s="187">
        <v>13</v>
      </c>
      <c r="O11" s="184">
        <v>1420</v>
      </c>
      <c r="P11" s="205">
        <v>767</v>
      </c>
      <c r="Q11" s="187">
        <v>16</v>
      </c>
      <c r="R11" s="184">
        <v>974</v>
      </c>
      <c r="S11" s="205">
        <v>1107</v>
      </c>
      <c r="T11" s="187">
        <v>17</v>
      </c>
      <c r="U11" s="184">
        <v>4646</v>
      </c>
      <c r="V11" s="205">
        <v>3210</v>
      </c>
      <c r="W11" s="187">
        <v>42</v>
      </c>
      <c r="X11" s="184">
        <v>215</v>
      </c>
      <c r="Y11" s="205">
        <v>241</v>
      </c>
      <c r="Z11" s="187">
        <v>3</v>
      </c>
      <c r="AA11" s="184">
        <v>58</v>
      </c>
      <c r="AB11" s="205">
        <v>53</v>
      </c>
      <c r="AC11" s="187">
        <v>21</v>
      </c>
      <c r="AD11" s="184">
        <v>16541</v>
      </c>
      <c r="AE11" s="205">
        <v>12984</v>
      </c>
      <c r="AF11" s="187">
        <v>257</v>
      </c>
    </row>
    <row r="12" spans="1:32" ht="15" customHeight="1">
      <c r="A12" s="204" t="s">
        <v>53</v>
      </c>
      <c r="B12" s="183">
        <v>2017</v>
      </c>
      <c r="C12" s="184">
        <v>4998</v>
      </c>
      <c r="D12" s="205">
        <v>4839</v>
      </c>
      <c r="E12" s="187">
        <v>96</v>
      </c>
      <c r="F12" s="184">
        <v>386</v>
      </c>
      <c r="G12" s="205">
        <v>82</v>
      </c>
      <c r="H12" s="187">
        <v>4</v>
      </c>
      <c r="I12" s="184">
        <v>146</v>
      </c>
      <c r="J12" s="205">
        <v>2</v>
      </c>
      <c r="K12" s="205">
        <v>5</v>
      </c>
      <c r="L12" s="184">
        <v>854</v>
      </c>
      <c r="M12" s="205">
        <v>100</v>
      </c>
      <c r="N12" s="187">
        <v>10</v>
      </c>
      <c r="O12" s="184">
        <v>519</v>
      </c>
      <c r="P12" s="205">
        <v>174</v>
      </c>
      <c r="Q12" s="187">
        <v>4</v>
      </c>
      <c r="R12" s="184">
        <v>683</v>
      </c>
      <c r="S12" s="205">
        <v>750</v>
      </c>
      <c r="T12" s="187">
        <v>12</v>
      </c>
      <c r="U12" s="184">
        <v>564</v>
      </c>
      <c r="V12" s="205">
        <v>125</v>
      </c>
      <c r="W12" s="187">
        <v>11</v>
      </c>
      <c r="X12" s="184">
        <v>85</v>
      </c>
      <c r="Y12" s="205">
        <v>103</v>
      </c>
      <c r="Z12" s="187">
        <v>6</v>
      </c>
      <c r="AA12" s="184">
        <v>57</v>
      </c>
      <c r="AB12" s="205">
        <v>65</v>
      </c>
      <c r="AC12" s="187">
        <v>17</v>
      </c>
      <c r="AD12" s="184">
        <v>8292</v>
      </c>
      <c r="AE12" s="205">
        <v>6240</v>
      </c>
      <c r="AF12" s="187">
        <v>165</v>
      </c>
    </row>
    <row r="13" spans="1:32" ht="15" customHeight="1">
      <c r="A13" s="188" t="s">
        <v>54</v>
      </c>
      <c r="B13" s="189">
        <v>2017</v>
      </c>
      <c r="C13" s="190">
        <v>12636</v>
      </c>
      <c r="D13" s="206">
        <v>12888</v>
      </c>
      <c r="E13" s="193">
        <v>245</v>
      </c>
      <c r="F13" s="190">
        <v>1266</v>
      </c>
      <c r="G13" s="206">
        <v>267</v>
      </c>
      <c r="H13" s="193">
        <v>21</v>
      </c>
      <c r="I13" s="190">
        <v>457</v>
      </c>
      <c r="J13" s="206">
        <v>12</v>
      </c>
      <c r="K13" s="206">
        <v>17</v>
      </c>
      <c r="L13" s="190">
        <v>2724</v>
      </c>
      <c r="M13" s="206">
        <v>307</v>
      </c>
      <c r="N13" s="193">
        <v>31</v>
      </c>
      <c r="O13" s="190">
        <v>2095</v>
      </c>
      <c r="P13" s="206">
        <v>971</v>
      </c>
      <c r="Q13" s="193">
        <v>24</v>
      </c>
      <c r="R13" s="190">
        <v>2202</v>
      </c>
      <c r="S13" s="206">
        <v>2426</v>
      </c>
      <c r="T13" s="193">
        <v>45</v>
      </c>
      <c r="U13" s="190">
        <v>5728</v>
      </c>
      <c r="V13" s="206">
        <v>3535</v>
      </c>
      <c r="W13" s="193">
        <v>61</v>
      </c>
      <c r="X13" s="190">
        <v>368</v>
      </c>
      <c r="Y13" s="206">
        <v>418</v>
      </c>
      <c r="Z13" s="193">
        <v>14</v>
      </c>
      <c r="AA13" s="190">
        <v>133</v>
      </c>
      <c r="AB13" s="206">
        <v>139</v>
      </c>
      <c r="AC13" s="193">
        <v>51</v>
      </c>
      <c r="AD13" s="190">
        <v>27609</v>
      </c>
      <c r="AE13" s="206">
        <v>20963</v>
      </c>
      <c r="AF13" s="193">
        <v>509</v>
      </c>
    </row>
    <row r="14" spans="1:32" ht="15" customHeight="1">
      <c r="A14" s="176" t="s">
        <v>49</v>
      </c>
      <c r="B14" s="177">
        <v>2018</v>
      </c>
      <c r="C14" s="178">
        <v>837</v>
      </c>
      <c r="D14" s="202">
        <v>730</v>
      </c>
      <c r="E14" s="181">
        <v>30</v>
      </c>
      <c r="F14" s="178">
        <v>36</v>
      </c>
      <c r="G14" s="202">
        <v>6</v>
      </c>
      <c r="H14" s="181">
        <v>0</v>
      </c>
      <c r="I14" s="178">
        <v>13</v>
      </c>
      <c r="J14" s="202">
        <v>0</v>
      </c>
      <c r="K14" s="202">
        <v>0</v>
      </c>
      <c r="L14" s="178">
        <v>471</v>
      </c>
      <c r="M14" s="202">
        <v>47</v>
      </c>
      <c r="N14" s="181">
        <v>12</v>
      </c>
      <c r="O14" s="178">
        <v>185</v>
      </c>
      <c r="P14" s="202">
        <v>30</v>
      </c>
      <c r="Q14" s="181">
        <v>9</v>
      </c>
      <c r="R14" s="178">
        <v>499</v>
      </c>
      <c r="S14" s="202">
        <v>546</v>
      </c>
      <c r="T14" s="181">
        <v>30</v>
      </c>
      <c r="U14" s="178">
        <v>599</v>
      </c>
      <c r="V14" s="202">
        <v>215</v>
      </c>
      <c r="W14" s="181">
        <v>15</v>
      </c>
      <c r="X14" s="178">
        <v>73</v>
      </c>
      <c r="Y14" s="202">
        <v>96</v>
      </c>
      <c r="Z14" s="181">
        <v>2</v>
      </c>
      <c r="AA14" s="178">
        <v>19</v>
      </c>
      <c r="AB14" s="202">
        <v>24</v>
      </c>
      <c r="AC14" s="181">
        <v>7</v>
      </c>
      <c r="AD14" s="178">
        <v>2732</v>
      </c>
      <c r="AE14" s="202">
        <v>1694</v>
      </c>
      <c r="AF14" s="181">
        <v>105</v>
      </c>
    </row>
    <row r="15" spans="1:32" ht="15" customHeight="1">
      <c r="A15" s="204" t="s">
        <v>52</v>
      </c>
      <c r="B15" s="183">
        <v>2018</v>
      </c>
      <c r="C15" s="184">
        <v>6415</v>
      </c>
      <c r="D15" s="205">
        <v>6978</v>
      </c>
      <c r="E15" s="187">
        <v>106</v>
      </c>
      <c r="F15" s="184">
        <v>826</v>
      </c>
      <c r="G15" s="205">
        <v>183</v>
      </c>
      <c r="H15" s="187">
        <v>3</v>
      </c>
      <c r="I15" s="184">
        <v>294</v>
      </c>
      <c r="J15" s="205">
        <v>8</v>
      </c>
      <c r="K15" s="205">
        <v>13</v>
      </c>
      <c r="L15" s="184">
        <v>1447</v>
      </c>
      <c r="M15" s="205">
        <v>157</v>
      </c>
      <c r="N15" s="187">
        <v>11</v>
      </c>
      <c r="O15" s="184">
        <v>1472</v>
      </c>
      <c r="P15" s="205">
        <v>818</v>
      </c>
      <c r="Q15" s="187">
        <v>12</v>
      </c>
      <c r="R15" s="184">
        <v>1019</v>
      </c>
      <c r="S15" s="205">
        <v>1115</v>
      </c>
      <c r="T15" s="187">
        <v>12</v>
      </c>
      <c r="U15" s="184">
        <v>5114</v>
      </c>
      <c r="V15" s="205">
        <v>3561</v>
      </c>
      <c r="W15" s="187">
        <v>38</v>
      </c>
      <c r="X15" s="184">
        <v>202</v>
      </c>
      <c r="Y15" s="205">
        <v>274</v>
      </c>
      <c r="Z15" s="187">
        <v>10</v>
      </c>
      <c r="AA15" s="184">
        <v>51</v>
      </c>
      <c r="AB15" s="205">
        <v>60</v>
      </c>
      <c r="AC15" s="187">
        <v>10</v>
      </c>
      <c r="AD15" s="184">
        <v>16840</v>
      </c>
      <c r="AE15" s="205">
        <v>13154</v>
      </c>
      <c r="AF15" s="187">
        <v>215</v>
      </c>
    </row>
    <row r="16" spans="1:32" ht="15" customHeight="1">
      <c r="A16" s="204" t="s">
        <v>53</v>
      </c>
      <c r="B16" s="183">
        <v>2018</v>
      </c>
      <c r="C16" s="184">
        <v>4859</v>
      </c>
      <c r="D16" s="205">
        <v>4658</v>
      </c>
      <c r="E16" s="187">
        <v>126</v>
      </c>
      <c r="F16" s="184">
        <v>409</v>
      </c>
      <c r="G16" s="205">
        <v>73</v>
      </c>
      <c r="H16" s="187">
        <v>11</v>
      </c>
      <c r="I16" s="184">
        <v>137</v>
      </c>
      <c r="J16" s="205">
        <v>6</v>
      </c>
      <c r="K16" s="205">
        <v>3</v>
      </c>
      <c r="L16" s="184">
        <v>946</v>
      </c>
      <c r="M16" s="205">
        <v>107</v>
      </c>
      <c r="N16" s="187">
        <v>9</v>
      </c>
      <c r="O16" s="184">
        <v>526</v>
      </c>
      <c r="P16" s="205">
        <v>157</v>
      </c>
      <c r="Q16" s="187">
        <v>2</v>
      </c>
      <c r="R16" s="184">
        <v>691</v>
      </c>
      <c r="S16" s="205">
        <v>772</v>
      </c>
      <c r="T16" s="187">
        <v>9</v>
      </c>
      <c r="U16" s="184">
        <v>642</v>
      </c>
      <c r="V16" s="205">
        <v>145</v>
      </c>
      <c r="W16" s="187">
        <v>9</v>
      </c>
      <c r="X16" s="184">
        <v>94</v>
      </c>
      <c r="Y16" s="205">
        <v>80</v>
      </c>
      <c r="Z16" s="187">
        <v>1</v>
      </c>
      <c r="AA16" s="184">
        <v>76</v>
      </c>
      <c r="AB16" s="205">
        <v>54</v>
      </c>
      <c r="AC16" s="187">
        <v>15</v>
      </c>
      <c r="AD16" s="184">
        <v>8380</v>
      </c>
      <c r="AE16" s="205">
        <v>6052</v>
      </c>
      <c r="AF16" s="187">
        <v>185</v>
      </c>
    </row>
    <row r="17" spans="1:32" ht="15" customHeight="1">
      <c r="A17" s="188" t="s">
        <v>54</v>
      </c>
      <c r="B17" s="189">
        <v>2018</v>
      </c>
      <c r="C17" s="190">
        <v>12111</v>
      </c>
      <c r="D17" s="206">
        <v>12366</v>
      </c>
      <c r="E17" s="193">
        <v>262</v>
      </c>
      <c r="F17" s="190">
        <v>1271</v>
      </c>
      <c r="G17" s="206">
        <v>262</v>
      </c>
      <c r="H17" s="193">
        <v>14</v>
      </c>
      <c r="I17" s="190">
        <v>444</v>
      </c>
      <c r="J17" s="206">
        <v>14</v>
      </c>
      <c r="K17" s="206">
        <v>16</v>
      </c>
      <c r="L17" s="190">
        <v>2864</v>
      </c>
      <c r="M17" s="206">
        <v>311</v>
      </c>
      <c r="N17" s="193">
        <v>32</v>
      </c>
      <c r="O17" s="190">
        <v>2183</v>
      </c>
      <c r="P17" s="206">
        <v>1005</v>
      </c>
      <c r="Q17" s="193">
        <v>23</v>
      </c>
      <c r="R17" s="190">
        <v>2209</v>
      </c>
      <c r="S17" s="206">
        <v>2433</v>
      </c>
      <c r="T17" s="193">
        <v>51</v>
      </c>
      <c r="U17" s="190">
        <v>6355</v>
      </c>
      <c r="V17" s="206">
        <v>3921</v>
      </c>
      <c r="W17" s="193">
        <v>62</v>
      </c>
      <c r="X17" s="190">
        <v>369</v>
      </c>
      <c r="Y17" s="206">
        <v>450</v>
      </c>
      <c r="Z17" s="193">
        <v>13</v>
      </c>
      <c r="AA17" s="190">
        <v>146</v>
      </c>
      <c r="AB17" s="206">
        <v>138</v>
      </c>
      <c r="AC17" s="193">
        <v>32</v>
      </c>
      <c r="AD17" s="190">
        <v>27952</v>
      </c>
      <c r="AE17" s="206">
        <v>20900</v>
      </c>
      <c r="AF17" s="193">
        <v>505</v>
      </c>
    </row>
    <row r="18" spans="1:32" ht="15" customHeight="1">
      <c r="A18" s="176" t="s">
        <v>49</v>
      </c>
      <c r="B18" s="177">
        <v>2019</v>
      </c>
      <c r="C18" s="178">
        <v>754</v>
      </c>
      <c r="D18" s="202">
        <v>719</v>
      </c>
      <c r="E18" s="181">
        <v>12</v>
      </c>
      <c r="F18" s="178">
        <v>44</v>
      </c>
      <c r="G18" s="202">
        <v>5</v>
      </c>
      <c r="H18" s="181">
        <v>0</v>
      </c>
      <c r="I18" s="178">
        <v>15</v>
      </c>
      <c r="J18" s="202">
        <v>0</v>
      </c>
      <c r="K18" s="202">
        <v>0</v>
      </c>
      <c r="L18" s="178">
        <v>457</v>
      </c>
      <c r="M18" s="202">
        <v>30</v>
      </c>
      <c r="N18" s="181">
        <v>9</v>
      </c>
      <c r="O18" s="178">
        <v>178</v>
      </c>
      <c r="P18" s="202">
        <v>29</v>
      </c>
      <c r="Q18" s="181">
        <v>10</v>
      </c>
      <c r="R18" s="178">
        <v>516</v>
      </c>
      <c r="S18" s="202">
        <v>529</v>
      </c>
      <c r="T18" s="181">
        <v>26</v>
      </c>
      <c r="U18" s="178">
        <v>686</v>
      </c>
      <c r="V18" s="202">
        <v>266</v>
      </c>
      <c r="W18" s="181">
        <v>14</v>
      </c>
      <c r="X18" s="178">
        <v>125</v>
      </c>
      <c r="Y18" s="202">
        <v>133</v>
      </c>
      <c r="Z18" s="181">
        <v>4</v>
      </c>
      <c r="AA18" s="178">
        <v>25</v>
      </c>
      <c r="AB18" s="202">
        <v>10</v>
      </c>
      <c r="AC18" s="181">
        <v>3</v>
      </c>
      <c r="AD18" s="178">
        <v>2800</v>
      </c>
      <c r="AE18" s="202">
        <v>1721</v>
      </c>
      <c r="AF18" s="181">
        <v>78</v>
      </c>
    </row>
    <row r="19" spans="1:32" ht="15" customHeight="1">
      <c r="A19" s="204" t="s">
        <v>52</v>
      </c>
      <c r="B19" s="183">
        <v>2019</v>
      </c>
      <c r="C19" s="184">
        <v>6062</v>
      </c>
      <c r="D19" s="205">
        <v>6415</v>
      </c>
      <c r="E19" s="187">
        <v>99</v>
      </c>
      <c r="F19" s="184">
        <v>770</v>
      </c>
      <c r="G19" s="205">
        <v>175</v>
      </c>
      <c r="H19" s="187">
        <v>13</v>
      </c>
      <c r="I19" s="184">
        <v>261</v>
      </c>
      <c r="J19" s="205">
        <v>12</v>
      </c>
      <c r="K19" s="205">
        <v>7</v>
      </c>
      <c r="L19" s="184">
        <v>1292</v>
      </c>
      <c r="M19" s="205">
        <v>154</v>
      </c>
      <c r="N19" s="187">
        <v>4</v>
      </c>
      <c r="O19" s="184">
        <v>1488</v>
      </c>
      <c r="P19" s="205">
        <v>776</v>
      </c>
      <c r="Q19" s="187">
        <v>4</v>
      </c>
      <c r="R19" s="184">
        <v>1009</v>
      </c>
      <c r="S19" s="205">
        <v>1120</v>
      </c>
      <c r="T19" s="187">
        <v>19</v>
      </c>
      <c r="U19" s="184">
        <v>5308</v>
      </c>
      <c r="V19" s="205">
        <v>3489</v>
      </c>
      <c r="W19" s="187">
        <v>63</v>
      </c>
      <c r="X19" s="184">
        <v>204</v>
      </c>
      <c r="Y19" s="205">
        <v>194</v>
      </c>
      <c r="Z19" s="187">
        <v>2</v>
      </c>
      <c r="AA19" s="184">
        <v>66</v>
      </c>
      <c r="AB19" s="205">
        <v>56</v>
      </c>
      <c r="AC19" s="187">
        <v>5</v>
      </c>
      <c r="AD19" s="184">
        <v>16460</v>
      </c>
      <c r="AE19" s="205">
        <v>12391</v>
      </c>
      <c r="AF19" s="187">
        <v>216</v>
      </c>
    </row>
    <row r="20" spans="1:32" ht="15" customHeight="1">
      <c r="A20" s="204" t="s">
        <v>53</v>
      </c>
      <c r="B20" s="183">
        <v>2019</v>
      </c>
      <c r="C20" s="184">
        <v>4537</v>
      </c>
      <c r="D20" s="205">
        <v>4513</v>
      </c>
      <c r="E20" s="187">
        <v>130</v>
      </c>
      <c r="F20" s="184">
        <v>388</v>
      </c>
      <c r="G20" s="205">
        <v>80</v>
      </c>
      <c r="H20" s="187">
        <v>5</v>
      </c>
      <c r="I20" s="184">
        <v>112</v>
      </c>
      <c r="J20" s="205">
        <v>7</v>
      </c>
      <c r="K20" s="205">
        <v>6</v>
      </c>
      <c r="L20" s="184">
        <v>847</v>
      </c>
      <c r="M20" s="205">
        <v>119</v>
      </c>
      <c r="N20" s="187">
        <v>12</v>
      </c>
      <c r="O20" s="184">
        <v>499</v>
      </c>
      <c r="P20" s="205">
        <v>156</v>
      </c>
      <c r="Q20" s="187">
        <v>0</v>
      </c>
      <c r="R20" s="184">
        <v>737</v>
      </c>
      <c r="S20" s="205">
        <v>759</v>
      </c>
      <c r="T20" s="187">
        <v>19</v>
      </c>
      <c r="U20" s="184">
        <v>681</v>
      </c>
      <c r="V20" s="205">
        <v>174</v>
      </c>
      <c r="W20" s="187">
        <v>20</v>
      </c>
      <c r="X20" s="184">
        <v>105</v>
      </c>
      <c r="Y20" s="205">
        <v>120</v>
      </c>
      <c r="Z20" s="187">
        <v>4</v>
      </c>
      <c r="AA20" s="184">
        <v>64</v>
      </c>
      <c r="AB20" s="205">
        <v>50</v>
      </c>
      <c r="AC20" s="187">
        <v>22</v>
      </c>
      <c r="AD20" s="184">
        <v>7970</v>
      </c>
      <c r="AE20" s="205">
        <v>5978</v>
      </c>
      <c r="AF20" s="187">
        <v>218</v>
      </c>
    </row>
    <row r="21" spans="1:32" ht="15" customHeight="1">
      <c r="A21" s="188" t="s">
        <v>54</v>
      </c>
      <c r="B21" s="189">
        <v>2019</v>
      </c>
      <c r="C21" s="190">
        <v>11353</v>
      </c>
      <c r="D21" s="206">
        <v>11647</v>
      </c>
      <c r="E21" s="193">
        <v>241</v>
      </c>
      <c r="F21" s="190">
        <v>1202</v>
      </c>
      <c r="G21" s="206">
        <v>260</v>
      </c>
      <c r="H21" s="193">
        <v>18</v>
      </c>
      <c r="I21" s="190">
        <v>388</v>
      </c>
      <c r="J21" s="206">
        <v>19</v>
      </c>
      <c r="K21" s="206">
        <v>13</v>
      </c>
      <c r="L21" s="190">
        <v>2596</v>
      </c>
      <c r="M21" s="206">
        <v>303</v>
      </c>
      <c r="N21" s="193">
        <v>25</v>
      </c>
      <c r="O21" s="190">
        <v>2165</v>
      </c>
      <c r="P21" s="206">
        <v>961</v>
      </c>
      <c r="Q21" s="193">
        <v>14</v>
      </c>
      <c r="R21" s="190">
        <v>2262</v>
      </c>
      <c r="S21" s="206">
        <v>2408</v>
      </c>
      <c r="T21" s="193">
        <v>64</v>
      </c>
      <c r="U21" s="190">
        <v>6675</v>
      </c>
      <c r="V21" s="206">
        <v>3929</v>
      </c>
      <c r="W21" s="193">
        <v>97</v>
      </c>
      <c r="X21" s="190">
        <v>434</v>
      </c>
      <c r="Y21" s="206">
        <v>447</v>
      </c>
      <c r="Z21" s="193">
        <v>10</v>
      </c>
      <c r="AA21" s="190">
        <v>155</v>
      </c>
      <c r="AB21" s="206">
        <v>116</v>
      </c>
      <c r="AC21" s="193">
        <v>30</v>
      </c>
      <c r="AD21" s="190">
        <v>27230</v>
      </c>
      <c r="AE21" s="206">
        <v>20090</v>
      </c>
      <c r="AF21" s="193">
        <v>512</v>
      </c>
    </row>
    <row r="22" spans="1:32" ht="15" customHeight="1">
      <c r="A22" s="176" t="s">
        <v>49</v>
      </c>
      <c r="B22" s="177">
        <v>2020</v>
      </c>
      <c r="C22" s="178">
        <v>601</v>
      </c>
      <c r="D22" s="202">
        <v>463</v>
      </c>
      <c r="E22" s="181">
        <v>15</v>
      </c>
      <c r="F22" s="178">
        <v>36</v>
      </c>
      <c r="G22" s="202">
        <v>4</v>
      </c>
      <c r="H22" s="181">
        <v>2</v>
      </c>
      <c r="I22" s="178">
        <v>5</v>
      </c>
      <c r="J22" s="202">
        <v>0</v>
      </c>
      <c r="K22" s="202">
        <v>0</v>
      </c>
      <c r="L22" s="178">
        <v>320</v>
      </c>
      <c r="M22" s="202">
        <v>22</v>
      </c>
      <c r="N22" s="181">
        <v>7</v>
      </c>
      <c r="O22" s="178">
        <v>181</v>
      </c>
      <c r="P22" s="202">
        <v>18</v>
      </c>
      <c r="Q22" s="181">
        <v>14</v>
      </c>
      <c r="R22" s="178">
        <v>330</v>
      </c>
      <c r="S22" s="202">
        <v>376</v>
      </c>
      <c r="T22" s="181">
        <v>12</v>
      </c>
      <c r="U22" s="178">
        <v>746</v>
      </c>
      <c r="V22" s="202">
        <v>346</v>
      </c>
      <c r="W22" s="181">
        <v>24</v>
      </c>
      <c r="X22" s="178">
        <v>80</v>
      </c>
      <c r="Y22" s="202">
        <v>75</v>
      </c>
      <c r="Z22" s="181">
        <v>2</v>
      </c>
      <c r="AA22" s="178">
        <v>25</v>
      </c>
      <c r="AB22" s="202">
        <v>15</v>
      </c>
      <c r="AC22" s="181">
        <v>8</v>
      </c>
      <c r="AD22" s="178">
        <v>2324</v>
      </c>
      <c r="AE22" s="202">
        <v>1319</v>
      </c>
      <c r="AF22" s="181">
        <v>84</v>
      </c>
    </row>
    <row r="23" spans="1:32" ht="15" customHeight="1">
      <c r="A23" s="204" t="s">
        <v>52</v>
      </c>
      <c r="B23" s="183">
        <v>2020</v>
      </c>
      <c r="C23" s="184">
        <v>4194</v>
      </c>
      <c r="D23" s="205">
        <v>4337</v>
      </c>
      <c r="E23" s="187">
        <v>74</v>
      </c>
      <c r="F23" s="184">
        <v>633</v>
      </c>
      <c r="G23" s="205">
        <v>119</v>
      </c>
      <c r="H23" s="187">
        <v>8</v>
      </c>
      <c r="I23" s="184">
        <v>227</v>
      </c>
      <c r="J23" s="205">
        <v>8</v>
      </c>
      <c r="K23" s="205">
        <v>12</v>
      </c>
      <c r="L23" s="184">
        <v>1042</v>
      </c>
      <c r="M23" s="205">
        <v>110</v>
      </c>
      <c r="N23" s="187">
        <v>7</v>
      </c>
      <c r="O23" s="184">
        <v>1160</v>
      </c>
      <c r="P23" s="205">
        <v>580</v>
      </c>
      <c r="Q23" s="187">
        <v>8</v>
      </c>
      <c r="R23" s="184">
        <v>764</v>
      </c>
      <c r="S23" s="205">
        <v>766</v>
      </c>
      <c r="T23" s="187">
        <v>14</v>
      </c>
      <c r="U23" s="184">
        <v>5094</v>
      </c>
      <c r="V23" s="205">
        <v>3149</v>
      </c>
      <c r="W23" s="187">
        <v>35</v>
      </c>
      <c r="X23" s="184">
        <v>222</v>
      </c>
      <c r="Y23" s="205">
        <v>148</v>
      </c>
      <c r="Z23" s="187">
        <v>5</v>
      </c>
      <c r="AA23" s="184">
        <v>29</v>
      </c>
      <c r="AB23" s="205">
        <v>44</v>
      </c>
      <c r="AC23" s="187">
        <v>10</v>
      </c>
      <c r="AD23" s="184">
        <v>13365</v>
      </c>
      <c r="AE23" s="205">
        <v>9261</v>
      </c>
      <c r="AF23" s="187">
        <v>173</v>
      </c>
    </row>
    <row r="24" spans="1:32" ht="15" customHeight="1">
      <c r="A24" s="204" t="s">
        <v>53</v>
      </c>
      <c r="B24" s="183">
        <v>2020</v>
      </c>
      <c r="C24" s="184">
        <v>3270</v>
      </c>
      <c r="D24" s="205">
        <v>3057</v>
      </c>
      <c r="E24" s="187">
        <v>72</v>
      </c>
      <c r="F24" s="184">
        <v>293</v>
      </c>
      <c r="G24" s="205">
        <v>55</v>
      </c>
      <c r="H24" s="187">
        <v>15</v>
      </c>
      <c r="I24" s="184">
        <v>108</v>
      </c>
      <c r="J24" s="205">
        <v>2</v>
      </c>
      <c r="K24" s="205">
        <v>6</v>
      </c>
      <c r="L24" s="184">
        <v>757</v>
      </c>
      <c r="M24" s="205">
        <v>100</v>
      </c>
      <c r="N24" s="187">
        <v>19</v>
      </c>
      <c r="O24" s="184">
        <v>456</v>
      </c>
      <c r="P24" s="205">
        <v>107</v>
      </c>
      <c r="Q24" s="187">
        <v>6</v>
      </c>
      <c r="R24" s="184">
        <v>479</v>
      </c>
      <c r="S24" s="205">
        <v>490</v>
      </c>
      <c r="T24" s="187">
        <v>11</v>
      </c>
      <c r="U24" s="184">
        <v>842</v>
      </c>
      <c r="V24" s="205">
        <v>218</v>
      </c>
      <c r="W24" s="187">
        <v>4</v>
      </c>
      <c r="X24" s="184">
        <v>82</v>
      </c>
      <c r="Y24" s="205">
        <v>66</v>
      </c>
      <c r="Z24" s="187">
        <v>2</v>
      </c>
      <c r="AA24" s="184">
        <v>35</v>
      </c>
      <c r="AB24" s="205">
        <v>53</v>
      </c>
      <c r="AC24" s="187">
        <v>19</v>
      </c>
      <c r="AD24" s="184">
        <v>6322</v>
      </c>
      <c r="AE24" s="205">
        <v>4148</v>
      </c>
      <c r="AF24" s="187">
        <v>154</v>
      </c>
    </row>
    <row r="25" spans="1:32" ht="15" customHeight="1">
      <c r="A25" s="188" t="s">
        <v>54</v>
      </c>
      <c r="B25" s="189">
        <v>2020</v>
      </c>
      <c r="C25" s="190">
        <v>8065</v>
      </c>
      <c r="D25" s="206">
        <v>7857</v>
      </c>
      <c r="E25" s="193">
        <v>161</v>
      </c>
      <c r="F25" s="190">
        <v>962</v>
      </c>
      <c r="G25" s="206">
        <v>178</v>
      </c>
      <c r="H25" s="193">
        <v>25</v>
      </c>
      <c r="I25" s="190">
        <v>340</v>
      </c>
      <c r="J25" s="206">
        <v>10</v>
      </c>
      <c r="K25" s="206">
        <v>18</v>
      </c>
      <c r="L25" s="190">
        <v>2119</v>
      </c>
      <c r="M25" s="206">
        <v>232</v>
      </c>
      <c r="N25" s="193">
        <v>33</v>
      </c>
      <c r="O25" s="190">
        <v>1797</v>
      </c>
      <c r="P25" s="206">
        <v>705</v>
      </c>
      <c r="Q25" s="193">
        <v>28</v>
      </c>
      <c r="R25" s="190">
        <v>1573</v>
      </c>
      <c r="S25" s="206">
        <v>1632</v>
      </c>
      <c r="T25" s="193">
        <v>37</v>
      </c>
      <c r="U25" s="190">
        <v>6682</v>
      </c>
      <c r="V25" s="206">
        <v>3713</v>
      </c>
      <c r="W25" s="193">
        <v>63</v>
      </c>
      <c r="X25" s="190">
        <v>384</v>
      </c>
      <c r="Y25" s="206">
        <v>289</v>
      </c>
      <c r="Z25" s="193">
        <v>9</v>
      </c>
      <c r="AA25" s="190">
        <v>89</v>
      </c>
      <c r="AB25" s="206">
        <v>112</v>
      </c>
      <c r="AC25" s="193">
        <v>37</v>
      </c>
      <c r="AD25" s="190">
        <v>22011</v>
      </c>
      <c r="AE25" s="206">
        <v>14728</v>
      </c>
      <c r="AF25" s="193">
        <v>411</v>
      </c>
    </row>
    <row r="26" spans="1:32" ht="15" customHeight="1">
      <c r="A26" s="176" t="s">
        <v>49</v>
      </c>
      <c r="B26" s="177">
        <v>2021</v>
      </c>
      <c r="C26" s="178">
        <v>514</v>
      </c>
      <c r="D26" s="202">
        <v>468</v>
      </c>
      <c r="E26" s="181">
        <v>18</v>
      </c>
      <c r="F26" s="178">
        <v>46</v>
      </c>
      <c r="G26" s="202">
        <v>4</v>
      </c>
      <c r="H26" s="181">
        <v>1</v>
      </c>
      <c r="I26" s="178">
        <v>5</v>
      </c>
      <c r="J26" s="202">
        <v>0</v>
      </c>
      <c r="K26" s="202">
        <v>0</v>
      </c>
      <c r="L26" s="178">
        <v>346</v>
      </c>
      <c r="M26" s="202">
        <v>26</v>
      </c>
      <c r="N26" s="181">
        <v>14</v>
      </c>
      <c r="O26" s="178">
        <v>192</v>
      </c>
      <c r="P26" s="202">
        <v>19</v>
      </c>
      <c r="Q26" s="181">
        <v>13</v>
      </c>
      <c r="R26" s="178">
        <v>404</v>
      </c>
      <c r="S26" s="202">
        <v>399</v>
      </c>
      <c r="T26" s="181">
        <v>27</v>
      </c>
      <c r="U26" s="178">
        <v>902</v>
      </c>
      <c r="V26" s="202">
        <v>402</v>
      </c>
      <c r="W26" s="181">
        <v>53</v>
      </c>
      <c r="X26" s="178">
        <v>106</v>
      </c>
      <c r="Y26" s="202">
        <v>97</v>
      </c>
      <c r="Z26" s="181">
        <v>5</v>
      </c>
      <c r="AA26" s="178">
        <v>22</v>
      </c>
      <c r="AB26" s="202">
        <v>18</v>
      </c>
      <c r="AC26" s="181">
        <v>15</v>
      </c>
      <c r="AD26" s="178">
        <v>2537</v>
      </c>
      <c r="AE26" s="202">
        <v>1433</v>
      </c>
      <c r="AF26" s="181">
        <v>146</v>
      </c>
    </row>
    <row r="27" spans="1:32" ht="15" customHeight="1">
      <c r="A27" s="204" t="s">
        <v>52</v>
      </c>
      <c r="B27" s="183">
        <v>2021</v>
      </c>
      <c r="C27" s="184">
        <v>4732</v>
      </c>
      <c r="D27" s="205">
        <v>5046</v>
      </c>
      <c r="E27" s="187">
        <v>80</v>
      </c>
      <c r="F27" s="184">
        <v>692</v>
      </c>
      <c r="G27" s="205">
        <v>151</v>
      </c>
      <c r="H27" s="187">
        <v>10</v>
      </c>
      <c r="I27" s="184">
        <v>225</v>
      </c>
      <c r="J27" s="205">
        <v>13</v>
      </c>
      <c r="K27" s="205">
        <v>8</v>
      </c>
      <c r="L27" s="184">
        <v>1039</v>
      </c>
      <c r="M27" s="205">
        <v>103</v>
      </c>
      <c r="N27" s="187">
        <v>8</v>
      </c>
      <c r="O27" s="184">
        <v>1466</v>
      </c>
      <c r="P27" s="205">
        <v>716</v>
      </c>
      <c r="Q27" s="187">
        <v>6</v>
      </c>
      <c r="R27" s="184">
        <v>804</v>
      </c>
      <c r="S27" s="205">
        <v>977</v>
      </c>
      <c r="T27" s="187">
        <v>10</v>
      </c>
      <c r="U27" s="184">
        <v>5419</v>
      </c>
      <c r="V27" s="205">
        <v>3519</v>
      </c>
      <c r="W27" s="187">
        <v>41</v>
      </c>
      <c r="X27" s="184">
        <v>385</v>
      </c>
      <c r="Y27" s="205">
        <v>245</v>
      </c>
      <c r="Z27" s="187">
        <v>5</v>
      </c>
      <c r="AA27" s="184">
        <v>52</v>
      </c>
      <c r="AB27" s="205">
        <v>47</v>
      </c>
      <c r="AC27" s="187">
        <v>18</v>
      </c>
      <c r="AD27" s="184">
        <v>14814</v>
      </c>
      <c r="AE27" s="205">
        <v>10817</v>
      </c>
      <c r="AF27" s="187">
        <v>186</v>
      </c>
    </row>
    <row r="28" spans="1:32" ht="15" customHeight="1">
      <c r="A28" s="204" t="s">
        <v>53</v>
      </c>
      <c r="B28" s="183">
        <v>2021</v>
      </c>
      <c r="C28" s="184">
        <v>3896</v>
      </c>
      <c r="D28" s="205">
        <v>3944</v>
      </c>
      <c r="E28" s="187">
        <v>87</v>
      </c>
      <c r="F28" s="184">
        <v>357</v>
      </c>
      <c r="G28" s="205">
        <v>66</v>
      </c>
      <c r="H28" s="187">
        <v>4</v>
      </c>
      <c r="I28" s="184">
        <v>93</v>
      </c>
      <c r="J28" s="205">
        <v>3</v>
      </c>
      <c r="K28" s="205">
        <v>5</v>
      </c>
      <c r="L28" s="184">
        <v>792</v>
      </c>
      <c r="M28" s="205">
        <v>105</v>
      </c>
      <c r="N28" s="187">
        <v>16</v>
      </c>
      <c r="O28" s="184">
        <v>576</v>
      </c>
      <c r="P28" s="205">
        <v>170</v>
      </c>
      <c r="Q28" s="187">
        <v>7</v>
      </c>
      <c r="R28" s="184">
        <v>581</v>
      </c>
      <c r="S28" s="205">
        <v>613</v>
      </c>
      <c r="T28" s="187">
        <v>17</v>
      </c>
      <c r="U28" s="184">
        <v>780</v>
      </c>
      <c r="V28" s="205">
        <v>193</v>
      </c>
      <c r="W28" s="187">
        <v>18</v>
      </c>
      <c r="X28" s="184">
        <v>140</v>
      </c>
      <c r="Y28" s="205">
        <v>119</v>
      </c>
      <c r="Z28" s="187">
        <v>5</v>
      </c>
      <c r="AA28" s="184">
        <v>56</v>
      </c>
      <c r="AB28" s="205">
        <v>48</v>
      </c>
      <c r="AC28" s="187">
        <v>16</v>
      </c>
      <c r="AD28" s="184">
        <v>7271</v>
      </c>
      <c r="AE28" s="205">
        <v>5261</v>
      </c>
      <c r="AF28" s="187">
        <v>175</v>
      </c>
    </row>
    <row r="29" spans="1:32" ht="15" customHeight="1">
      <c r="A29" s="188" t="s">
        <v>54</v>
      </c>
      <c r="B29" s="189">
        <v>2021</v>
      </c>
      <c r="C29" s="190">
        <v>9142</v>
      </c>
      <c r="D29" s="206">
        <v>9458</v>
      </c>
      <c r="E29" s="193">
        <v>185</v>
      </c>
      <c r="F29" s="190">
        <v>1095</v>
      </c>
      <c r="G29" s="206">
        <v>221</v>
      </c>
      <c r="H29" s="193">
        <v>15</v>
      </c>
      <c r="I29" s="190">
        <v>323</v>
      </c>
      <c r="J29" s="206">
        <v>16</v>
      </c>
      <c r="K29" s="206">
        <v>13</v>
      </c>
      <c r="L29" s="190">
        <v>2177</v>
      </c>
      <c r="M29" s="206">
        <v>234</v>
      </c>
      <c r="N29" s="193">
        <v>38</v>
      </c>
      <c r="O29" s="190">
        <v>2234</v>
      </c>
      <c r="P29" s="206">
        <v>905</v>
      </c>
      <c r="Q29" s="193">
        <v>26</v>
      </c>
      <c r="R29" s="190">
        <v>1789</v>
      </c>
      <c r="S29" s="206">
        <v>1989</v>
      </c>
      <c r="T29" s="193">
        <v>54</v>
      </c>
      <c r="U29" s="190">
        <v>7101</v>
      </c>
      <c r="V29" s="206">
        <v>4114</v>
      </c>
      <c r="W29" s="193">
        <v>112</v>
      </c>
      <c r="X29" s="190">
        <v>631</v>
      </c>
      <c r="Y29" s="206">
        <v>461</v>
      </c>
      <c r="Z29" s="193">
        <v>15</v>
      </c>
      <c r="AA29" s="190">
        <v>130</v>
      </c>
      <c r="AB29" s="206">
        <v>113</v>
      </c>
      <c r="AC29" s="193">
        <v>49</v>
      </c>
      <c r="AD29" s="190">
        <v>24622</v>
      </c>
      <c r="AE29" s="206">
        <v>17511</v>
      </c>
      <c r="AF29" s="193">
        <v>507</v>
      </c>
    </row>
    <row r="30" spans="1:32" ht="15" customHeight="1">
      <c r="A30" s="176" t="s">
        <v>49</v>
      </c>
      <c r="B30" s="177">
        <v>2022</v>
      </c>
      <c r="C30" s="178">
        <v>605</v>
      </c>
      <c r="D30" s="202">
        <v>513</v>
      </c>
      <c r="E30" s="181">
        <v>15</v>
      </c>
      <c r="F30" s="178">
        <v>39</v>
      </c>
      <c r="G30" s="202">
        <v>5</v>
      </c>
      <c r="H30" s="181">
        <v>1</v>
      </c>
      <c r="I30" s="178">
        <v>8</v>
      </c>
      <c r="J30" s="202">
        <v>0</v>
      </c>
      <c r="K30" s="202">
        <v>0</v>
      </c>
      <c r="L30" s="178">
        <v>422</v>
      </c>
      <c r="M30" s="202">
        <v>19</v>
      </c>
      <c r="N30" s="181">
        <v>16</v>
      </c>
      <c r="O30" s="178">
        <v>198</v>
      </c>
      <c r="P30" s="202">
        <v>34</v>
      </c>
      <c r="Q30" s="181">
        <v>15</v>
      </c>
      <c r="R30" s="178">
        <v>399</v>
      </c>
      <c r="S30" s="202">
        <v>513</v>
      </c>
      <c r="T30" s="181">
        <v>17</v>
      </c>
      <c r="U30" s="178">
        <v>732</v>
      </c>
      <c r="V30" s="202">
        <v>329</v>
      </c>
      <c r="W30" s="181">
        <v>39</v>
      </c>
      <c r="X30" s="178">
        <v>120</v>
      </c>
      <c r="Y30" s="202">
        <v>118</v>
      </c>
      <c r="Z30" s="181">
        <v>5</v>
      </c>
      <c r="AA30" s="178">
        <v>443</v>
      </c>
      <c r="AB30" s="202">
        <v>209</v>
      </c>
      <c r="AC30" s="181">
        <v>59</v>
      </c>
      <c r="AD30" s="178">
        <v>2966</v>
      </c>
      <c r="AE30" s="202">
        <v>1740</v>
      </c>
      <c r="AF30" s="181">
        <v>167</v>
      </c>
    </row>
    <row r="31" spans="1:32" ht="15" customHeight="1">
      <c r="A31" s="204" t="s">
        <v>52</v>
      </c>
      <c r="B31" s="183">
        <v>2022</v>
      </c>
      <c r="C31" s="184">
        <v>4930</v>
      </c>
      <c r="D31" s="205">
        <v>5310</v>
      </c>
      <c r="E31" s="187">
        <v>85</v>
      </c>
      <c r="F31" s="184">
        <v>723</v>
      </c>
      <c r="G31" s="205">
        <v>162</v>
      </c>
      <c r="H31" s="187">
        <v>11</v>
      </c>
      <c r="I31" s="184">
        <v>199</v>
      </c>
      <c r="J31" s="205">
        <v>9</v>
      </c>
      <c r="K31" s="205">
        <v>8</v>
      </c>
      <c r="L31" s="184">
        <v>1175</v>
      </c>
      <c r="M31" s="205">
        <v>127</v>
      </c>
      <c r="N31" s="187">
        <v>12</v>
      </c>
      <c r="O31" s="184">
        <v>1671</v>
      </c>
      <c r="P31" s="205">
        <v>713</v>
      </c>
      <c r="Q31" s="187">
        <v>8</v>
      </c>
      <c r="R31" s="184">
        <v>865</v>
      </c>
      <c r="S31" s="205">
        <v>969</v>
      </c>
      <c r="T31" s="187">
        <v>22</v>
      </c>
      <c r="U31" s="184">
        <v>5853</v>
      </c>
      <c r="V31" s="205">
        <v>4210</v>
      </c>
      <c r="W31" s="187">
        <v>55</v>
      </c>
      <c r="X31" s="184">
        <v>270</v>
      </c>
      <c r="Y31" s="205">
        <v>211</v>
      </c>
      <c r="Z31" s="187">
        <v>14</v>
      </c>
      <c r="AA31" s="184">
        <v>478</v>
      </c>
      <c r="AB31" s="205">
        <v>267</v>
      </c>
      <c r="AC31" s="187">
        <v>25</v>
      </c>
      <c r="AD31" s="184">
        <v>16164</v>
      </c>
      <c r="AE31" s="205">
        <v>11978</v>
      </c>
      <c r="AF31" s="187">
        <v>240</v>
      </c>
    </row>
    <row r="32" spans="1:32" ht="15" customHeight="1">
      <c r="A32" s="204" t="s">
        <v>53</v>
      </c>
      <c r="B32" s="183">
        <v>2022</v>
      </c>
      <c r="C32" s="184">
        <v>3799</v>
      </c>
      <c r="D32" s="205">
        <v>3724</v>
      </c>
      <c r="E32" s="187">
        <v>99</v>
      </c>
      <c r="F32" s="184">
        <v>344</v>
      </c>
      <c r="G32" s="205">
        <v>80</v>
      </c>
      <c r="H32" s="187">
        <v>5</v>
      </c>
      <c r="I32" s="184">
        <v>93</v>
      </c>
      <c r="J32" s="205">
        <v>5</v>
      </c>
      <c r="K32" s="205">
        <v>4</v>
      </c>
      <c r="L32" s="184">
        <v>865</v>
      </c>
      <c r="M32" s="205">
        <v>110</v>
      </c>
      <c r="N32" s="187">
        <v>18</v>
      </c>
      <c r="O32" s="184">
        <v>536</v>
      </c>
      <c r="P32" s="205">
        <v>159</v>
      </c>
      <c r="Q32" s="187">
        <v>1</v>
      </c>
      <c r="R32" s="184">
        <v>656</v>
      </c>
      <c r="S32" s="205">
        <v>718</v>
      </c>
      <c r="T32" s="187">
        <v>24</v>
      </c>
      <c r="U32" s="184">
        <v>821</v>
      </c>
      <c r="V32" s="205">
        <v>224</v>
      </c>
      <c r="W32" s="187">
        <v>17</v>
      </c>
      <c r="X32" s="184">
        <v>151</v>
      </c>
      <c r="Y32" s="205">
        <v>130</v>
      </c>
      <c r="Z32" s="187">
        <v>4</v>
      </c>
      <c r="AA32" s="184">
        <v>158</v>
      </c>
      <c r="AB32" s="205">
        <v>89</v>
      </c>
      <c r="AC32" s="187">
        <v>17</v>
      </c>
      <c r="AD32" s="184">
        <v>7423</v>
      </c>
      <c r="AE32" s="205">
        <v>5239</v>
      </c>
      <c r="AF32" s="187">
        <v>189</v>
      </c>
    </row>
    <row r="33" spans="1:33" ht="15" customHeight="1">
      <c r="A33" s="188" t="s">
        <v>54</v>
      </c>
      <c r="B33" s="189">
        <v>2022</v>
      </c>
      <c r="C33" s="190">
        <v>9334</v>
      </c>
      <c r="D33" s="206">
        <v>9547</v>
      </c>
      <c r="E33" s="193">
        <v>199</v>
      </c>
      <c r="F33" s="190">
        <v>1106</v>
      </c>
      <c r="G33" s="206">
        <v>247</v>
      </c>
      <c r="H33" s="193">
        <v>17</v>
      </c>
      <c r="I33" s="190">
        <v>300</v>
      </c>
      <c r="J33" s="206">
        <v>14</v>
      </c>
      <c r="K33" s="206">
        <v>12</v>
      </c>
      <c r="L33" s="190">
        <v>2462</v>
      </c>
      <c r="M33" s="206">
        <v>256</v>
      </c>
      <c r="N33" s="193">
        <v>46</v>
      </c>
      <c r="O33" s="190">
        <v>2405</v>
      </c>
      <c r="P33" s="206">
        <v>906</v>
      </c>
      <c r="Q33" s="193">
        <v>24</v>
      </c>
      <c r="R33" s="190">
        <v>1920</v>
      </c>
      <c r="S33" s="206">
        <v>2200</v>
      </c>
      <c r="T33" s="193">
        <v>63</v>
      </c>
      <c r="U33" s="190">
        <v>7406</v>
      </c>
      <c r="V33" s="206">
        <v>4763</v>
      </c>
      <c r="W33" s="193">
        <v>111</v>
      </c>
      <c r="X33" s="190">
        <v>541</v>
      </c>
      <c r="Y33" s="206">
        <v>459</v>
      </c>
      <c r="Z33" s="193">
        <v>23</v>
      </c>
      <c r="AA33" s="190">
        <v>1079</v>
      </c>
      <c r="AB33" s="206">
        <v>565</v>
      </c>
      <c r="AC33" s="193">
        <v>101</v>
      </c>
      <c r="AD33" s="190">
        <v>26553</v>
      </c>
      <c r="AE33" s="206">
        <v>18957</v>
      </c>
      <c r="AF33" s="193">
        <v>596</v>
      </c>
    </row>
    <row r="34" spans="1:33" ht="15" customHeight="1">
      <c r="A34" s="176" t="s">
        <v>49</v>
      </c>
      <c r="B34" s="177">
        <v>2023</v>
      </c>
      <c r="C34" s="178">
        <v>552</v>
      </c>
      <c r="D34" s="202">
        <v>510</v>
      </c>
      <c r="E34" s="181">
        <v>25</v>
      </c>
      <c r="F34" s="178">
        <v>43</v>
      </c>
      <c r="G34" s="202">
        <v>10</v>
      </c>
      <c r="H34" s="181">
        <v>0</v>
      </c>
      <c r="I34" s="178">
        <v>4</v>
      </c>
      <c r="J34" s="202">
        <v>0</v>
      </c>
      <c r="K34" s="202">
        <v>0</v>
      </c>
      <c r="L34" s="178">
        <v>373</v>
      </c>
      <c r="M34" s="202">
        <v>25</v>
      </c>
      <c r="N34" s="181">
        <v>20</v>
      </c>
      <c r="O34" s="178">
        <v>146</v>
      </c>
      <c r="P34" s="202">
        <v>19</v>
      </c>
      <c r="Q34" s="181">
        <v>20</v>
      </c>
      <c r="R34" s="178">
        <v>422</v>
      </c>
      <c r="S34" s="202">
        <v>464</v>
      </c>
      <c r="T34" s="181">
        <v>20</v>
      </c>
      <c r="U34" s="178">
        <v>690</v>
      </c>
      <c r="V34" s="202">
        <v>290</v>
      </c>
      <c r="W34" s="181">
        <v>41</v>
      </c>
      <c r="X34" s="178">
        <v>70</v>
      </c>
      <c r="Y34" s="202">
        <v>108</v>
      </c>
      <c r="Z34" s="181">
        <v>9</v>
      </c>
      <c r="AA34" s="178">
        <v>345</v>
      </c>
      <c r="AB34" s="202">
        <v>137</v>
      </c>
      <c r="AC34" s="181">
        <v>44</v>
      </c>
      <c r="AD34" s="178">
        <v>2645</v>
      </c>
      <c r="AE34" s="202">
        <v>1563</v>
      </c>
      <c r="AF34" s="181">
        <v>179</v>
      </c>
    </row>
    <row r="35" spans="1:33" ht="15" customHeight="1">
      <c r="A35" s="204" t="s">
        <v>52</v>
      </c>
      <c r="B35" s="183">
        <v>2023</v>
      </c>
      <c r="C35" s="184">
        <v>4969</v>
      </c>
      <c r="D35" s="205">
        <v>5137</v>
      </c>
      <c r="E35" s="187">
        <v>99</v>
      </c>
      <c r="F35" s="184">
        <v>701</v>
      </c>
      <c r="G35" s="205">
        <v>132</v>
      </c>
      <c r="H35" s="187">
        <v>17</v>
      </c>
      <c r="I35" s="184">
        <v>191</v>
      </c>
      <c r="J35" s="205">
        <v>8</v>
      </c>
      <c r="K35" s="205">
        <v>17</v>
      </c>
      <c r="L35" s="184">
        <v>1102</v>
      </c>
      <c r="M35" s="205">
        <v>121</v>
      </c>
      <c r="N35" s="187">
        <v>12</v>
      </c>
      <c r="O35" s="184">
        <v>1682</v>
      </c>
      <c r="P35" s="205">
        <v>750</v>
      </c>
      <c r="Q35" s="187">
        <v>21</v>
      </c>
      <c r="R35" s="184">
        <v>917</v>
      </c>
      <c r="S35" s="205">
        <v>1032</v>
      </c>
      <c r="T35" s="187">
        <v>23</v>
      </c>
      <c r="U35" s="184">
        <v>5635</v>
      </c>
      <c r="V35" s="205">
        <v>3885</v>
      </c>
      <c r="W35" s="187">
        <v>56</v>
      </c>
      <c r="X35" s="184">
        <v>311</v>
      </c>
      <c r="Y35" s="205">
        <v>229</v>
      </c>
      <c r="Z35" s="187">
        <v>7</v>
      </c>
      <c r="AA35" s="184">
        <v>523</v>
      </c>
      <c r="AB35" s="205">
        <v>245</v>
      </c>
      <c r="AC35" s="187">
        <v>33</v>
      </c>
      <c r="AD35" s="184">
        <v>16031</v>
      </c>
      <c r="AE35" s="205">
        <v>11539</v>
      </c>
      <c r="AF35" s="187">
        <v>285</v>
      </c>
    </row>
    <row r="36" spans="1:33" ht="15" customHeight="1">
      <c r="A36" s="204" t="s">
        <v>53</v>
      </c>
      <c r="B36" s="183">
        <v>2023</v>
      </c>
      <c r="C36" s="184">
        <v>3879</v>
      </c>
      <c r="D36" s="205">
        <v>3800</v>
      </c>
      <c r="E36" s="187">
        <v>92</v>
      </c>
      <c r="F36" s="184">
        <v>353</v>
      </c>
      <c r="G36" s="205">
        <v>68</v>
      </c>
      <c r="H36" s="187">
        <v>4</v>
      </c>
      <c r="I36" s="184">
        <v>106</v>
      </c>
      <c r="J36" s="205">
        <v>1</v>
      </c>
      <c r="K36" s="205">
        <v>4</v>
      </c>
      <c r="L36" s="184">
        <v>813</v>
      </c>
      <c r="M36" s="205">
        <v>123</v>
      </c>
      <c r="N36" s="187">
        <v>26</v>
      </c>
      <c r="O36" s="184">
        <v>528</v>
      </c>
      <c r="P36" s="205">
        <v>145</v>
      </c>
      <c r="Q36" s="187">
        <v>8</v>
      </c>
      <c r="R36" s="184">
        <v>650</v>
      </c>
      <c r="S36" s="205">
        <v>699</v>
      </c>
      <c r="T36" s="187">
        <v>15</v>
      </c>
      <c r="U36" s="184">
        <v>781</v>
      </c>
      <c r="V36" s="205">
        <v>208</v>
      </c>
      <c r="W36" s="187">
        <v>24</v>
      </c>
      <c r="X36" s="184">
        <v>106</v>
      </c>
      <c r="Y36" s="205">
        <v>109</v>
      </c>
      <c r="Z36" s="187">
        <v>3</v>
      </c>
      <c r="AA36" s="184">
        <v>266</v>
      </c>
      <c r="AB36" s="205">
        <v>157</v>
      </c>
      <c r="AC36" s="187">
        <v>51</v>
      </c>
      <c r="AD36" s="184">
        <v>7482</v>
      </c>
      <c r="AE36" s="205">
        <v>5310</v>
      </c>
      <c r="AF36" s="187">
        <v>227</v>
      </c>
    </row>
    <row r="37" spans="1:33" ht="15" customHeight="1">
      <c r="A37" s="188" t="s">
        <v>54</v>
      </c>
      <c r="B37" s="189">
        <v>2023</v>
      </c>
      <c r="C37" s="190">
        <v>9400</v>
      </c>
      <c r="D37" s="206">
        <v>9447</v>
      </c>
      <c r="E37" s="193">
        <v>216</v>
      </c>
      <c r="F37" s="190">
        <v>1097</v>
      </c>
      <c r="G37" s="206">
        <v>210</v>
      </c>
      <c r="H37" s="193">
        <v>21</v>
      </c>
      <c r="I37" s="190">
        <v>301</v>
      </c>
      <c r="J37" s="206">
        <v>9</v>
      </c>
      <c r="K37" s="206">
        <v>21</v>
      </c>
      <c r="L37" s="190">
        <v>2288</v>
      </c>
      <c r="M37" s="206">
        <v>269</v>
      </c>
      <c r="N37" s="193">
        <v>58</v>
      </c>
      <c r="O37" s="190">
        <v>2356</v>
      </c>
      <c r="P37" s="206">
        <v>914</v>
      </c>
      <c r="Q37" s="193">
        <v>49</v>
      </c>
      <c r="R37" s="190">
        <v>1989</v>
      </c>
      <c r="S37" s="206">
        <v>2195</v>
      </c>
      <c r="T37" s="193">
        <v>58</v>
      </c>
      <c r="U37" s="190">
        <v>7106</v>
      </c>
      <c r="V37" s="206">
        <v>4383</v>
      </c>
      <c r="W37" s="193">
        <v>121</v>
      </c>
      <c r="X37" s="190">
        <v>487</v>
      </c>
      <c r="Y37" s="206">
        <v>446</v>
      </c>
      <c r="Z37" s="193">
        <v>19</v>
      </c>
      <c r="AA37" s="190">
        <v>1134</v>
      </c>
      <c r="AB37" s="206">
        <v>539</v>
      </c>
      <c r="AC37" s="193">
        <v>128</v>
      </c>
      <c r="AD37" s="190">
        <v>26158</v>
      </c>
      <c r="AE37" s="206">
        <v>18412</v>
      </c>
      <c r="AF37" s="193">
        <v>691</v>
      </c>
    </row>
    <row r="38" spans="1:33" ht="15" customHeight="1">
      <c r="A38" s="176" t="s">
        <v>49</v>
      </c>
      <c r="B38" s="177">
        <v>2024</v>
      </c>
      <c r="C38" s="178">
        <v>485</v>
      </c>
      <c r="D38" s="202">
        <v>446</v>
      </c>
      <c r="E38" s="181">
        <v>14</v>
      </c>
      <c r="F38" s="178">
        <v>42</v>
      </c>
      <c r="G38" s="202">
        <v>3</v>
      </c>
      <c r="H38" s="181">
        <v>0</v>
      </c>
      <c r="I38" s="178">
        <v>11</v>
      </c>
      <c r="J38" s="202">
        <v>1</v>
      </c>
      <c r="K38" s="202">
        <v>0</v>
      </c>
      <c r="L38" s="178">
        <v>378</v>
      </c>
      <c r="M38" s="202">
        <v>38</v>
      </c>
      <c r="N38" s="181">
        <v>22</v>
      </c>
      <c r="O38" s="178">
        <v>164</v>
      </c>
      <c r="P38" s="202">
        <v>29</v>
      </c>
      <c r="Q38" s="181">
        <v>19</v>
      </c>
      <c r="R38" s="178">
        <v>370</v>
      </c>
      <c r="S38" s="202">
        <v>463</v>
      </c>
      <c r="T38" s="181">
        <v>32</v>
      </c>
      <c r="U38" s="178">
        <v>635</v>
      </c>
      <c r="V38" s="202">
        <v>289</v>
      </c>
      <c r="W38" s="181">
        <v>33</v>
      </c>
      <c r="X38" s="178">
        <v>130</v>
      </c>
      <c r="Y38" s="202">
        <v>123</v>
      </c>
      <c r="Z38" s="181">
        <v>35</v>
      </c>
      <c r="AA38" s="178">
        <v>371</v>
      </c>
      <c r="AB38" s="202">
        <v>131</v>
      </c>
      <c r="AC38" s="181">
        <v>47</v>
      </c>
      <c r="AD38" s="178">
        <f>C38+F38+I38+L38+O38+R38+U38+X38+AA38</f>
        <v>2586</v>
      </c>
      <c r="AE38" s="202">
        <f t="shared" ref="AE38:AF38" si="0">D38+G38+J38+M38+P38+S38+V38+Y38+AB38</f>
        <v>1523</v>
      </c>
      <c r="AF38" s="181">
        <f t="shared" si="0"/>
        <v>202</v>
      </c>
      <c r="AG38" s="273"/>
    </row>
    <row r="39" spans="1:33" ht="15" customHeight="1">
      <c r="A39" s="204" t="s">
        <v>52</v>
      </c>
      <c r="B39" s="183">
        <v>2024</v>
      </c>
      <c r="C39" s="184">
        <v>4720</v>
      </c>
      <c r="D39" s="205">
        <v>4903</v>
      </c>
      <c r="E39" s="187">
        <v>104</v>
      </c>
      <c r="F39" s="184">
        <v>652</v>
      </c>
      <c r="G39" s="205">
        <v>147</v>
      </c>
      <c r="H39" s="187">
        <v>16</v>
      </c>
      <c r="I39" s="184">
        <v>194</v>
      </c>
      <c r="J39" s="205">
        <v>9</v>
      </c>
      <c r="K39" s="205">
        <v>9</v>
      </c>
      <c r="L39" s="184">
        <v>1100</v>
      </c>
      <c r="M39" s="205">
        <v>143</v>
      </c>
      <c r="N39" s="187">
        <v>11</v>
      </c>
      <c r="O39" s="184">
        <v>1623</v>
      </c>
      <c r="P39" s="205">
        <v>661</v>
      </c>
      <c r="Q39" s="187">
        <v>17</v>
      </c>
      <c r="R39" s="184">
        <v>904</v>
      </c>
      <c r="S39" s="205">
        <v>1042</v>
      </c>
      <c r="T39" s="187">
        <v>29</v>
      </c>
      <c r="U39" s="184">
        <v>5518</v>
      </c>
      <c r="V39" s="205">
        <v>3808</v>
      </c>
      <c r="W39" s="187">
        <v>72</v>
      </c>
      <c r="X39" s="184">
        <v>270</v>
      </c>
      <c r="Y39" s="205">
        <v>244</v>
      </c>
      <c r="Z39" s="187">
        <v>20</v>
      </c>
      <c r="AA39" s="184">
        <v>563</v>
      </c>
      <c r="AB39" s="205">
        <v>279</v>
      </c>
      <c r="AC39" s="187">
        <v>29</v>
      </c>
      <c r="AD39" s="184">
        <f t="shared" ref="AD39:AD45" si="1">C39+F39+I39+L39+O39+R39+U39+X39+AA39</f>
        <v>15544</v>
      </c>
      <c r="AE39" s="205">
        <f t="shared" ref="AE39:AE45" si="2">D39+G39+J39+M39+P39+S39+V39+Y39+AB39</f>
        <v>11236</v>
      </c>
      <c r="AF39" s="187">
        <v>300</v>
      </c>
      <c r="AG39" s="273"/>
    </row>
    <row r="40" spans="1:33" ht="15" customHeight="1">
      <c r="A40" s="204" t="s">
        <v>53</v>
      </c>
      <c r="B40" s="183">
        <v>2024</v>
      </c>
      <c r="C40" s="184">
        <v>3955</v>
      </c>
      <c r="D40" s="205">
        <v>3758</v>
      </c>
      <c r="E40" s="187">
        <v>122</v>
      </c>
      <c r="F40" s="184">
        <v>353</v>
      </c>
      <c r="G40" s="205">
        <v>72</v>
      </c>
      <c r="H40" s="187">
        <v>19</v>
      </c>
      <c r="I40" s="184">
        <v>84</v>
      </c>
      <c r="J40" s="205">
        <v>2</v>
      </c>
      <c r="K40" s="205">
        <v>10</v>
      </c>
      <c r="L40" s="184">
        <v>776</v>
      </c>
      <c r="M40" s="205">
        <v>97</v>
      </c>
      <c r="N40" s="187">
        <v>16</v>
      </c>
      <c r="O40" s="184">
        <v>530</v>
      </c>
      <c r="P40" s="205">
        <v>165</v>
      </c>
      <c r="Q40" s="187">
        <v>10</v>
      </c>
      <c r="R40" s="184">
        <v>590</v>
      </c>
      <c r="S40" s="205">
        <v>633</v>
      </c>
      <c r="T40" s="187">
        <v>16</v>
      </c>
      <c r="U40" s="184">
        <v>679</v>
      </c>
      <c r="V40" s="205">
        <v>206</v>
      </c>
      <c r="W40" s="187">
        <v>26</v>
      </c>
      <c r="X40" s="184">
        <v>138</v>
      </c>
      <c r="Y40" s="205">
        <v>101</v>
      </c>
      <c r="Z40" s="187">
        <v>13</v>
      </c>
      <c r="AA40" s="184">
        <v>286</v>
      </c>
      <c r="AB40" s="205">
        <v>192</v>
      </c>
      <c r="AC40" s="187">
        <v>49</v>
      </c>
      <c r="AD40" s="184">
        <f t="shared" si="1"/>
        <v>7391</v>
      </c>
      <c r="AE40" s="205">
        <f t="shared" si="2"/>
        <v>5226</v>
      </c>
      <c r="AF40" s="187">
        <v>282</v>
      </c>
      <c r="AG40" s="273"/>
    </row>
    <row r="41" spans="1:33" ht="15" customHeight="1">
      <c r="A41" s="188" t="s">
        <v>54</v>
      </c>
      <c r="B41" s="189">
        <v>2024</v>
      </c>
      <c r="C41" s="190">
        <v>9160</v>
      </c>
      <c r="D41" s="206">
        <v>9107</v>
      </c>
      <c r="E41" s="193">
        <v>240</v>
      </c>
      <c r="F41" s="190">
        <v>1047</v>
      </c>
      <c r="G41" s="206">
        <v>222</v>
      </c>
      <c r="H41" s="193">
        <v>35</v>
      </c>
      <c r="I41" s="190">
        <v>289</v>
      </c>
      <c r="J41" s="206">
        <v>12</v>
      </c>
      <c r="K41" s="206">
        <v>19</v>
      </c>
      <c r="L41" s="190">
        <v>2254</v>
      </c>
      <c r="M41" s="206">
        <v>278</v>
      </c>
      <c r="N41" s="193">
        <v>49</v>
      </c>
      <c r="O41" s="190">
        <v>2317</v>
      </c>
      <c r="P41" s="206">
        <v>855</v>
      </c>
      <c r="Q41" s="193">
        <v>46</v>
      </c>
      <c r="R41" s="190">
        <v>1864</v>
      </c>
      <c r="S41" s="206">
        <v>2138</v>
      </c>
      <c r="T41" s="193">
        <v>77</v>
      </c>
      <c r="U41" s="190">
        <v>6832</v>
      </c>
      <c r="V41" s="206">
        <v>4303</v>
      </c>
      <c r="W41" s="193">
        <v>131</v>
      </c>
      <c r="X41" s="190">
        <v>538</v>
      </c>
      <c r="Y41" s="206">
        <v>468</v>
      </c>
      <c r="Z41" s="193">
        <v>68</v>
      </c>
      <c r="AA41" s="190">
        <v>1220</v>
      </c>
      <c r="AB41" s="206">
        <v>602</v>
      </c>
      <c r="AC41" s="193">
        <v>125</v>
      </c>
      <c r="AD41" s="190">
        <f t="shared" si="1"/>
        <v>25521</v>
      </c>
      <c r="AE41" s="206">
        <f t="shared" si="2"/>
        <v>17985</v>
      </c>
      <c r="AF41" s="193">
        <v>784</v>
      </c>
      <c r="AG41" s="273"/>
    </row>
    <row r="42" spans="1:33" ht="15" customHeight="1">
      <c r="A42" s="176" t="s">
        <v>49</v>
      </c>
      <c r="B42" s="177">
        <v>2025</v>
      </c>
      <c r="C42" s="178">
        <v>407</v>
      </c>
      <c r="D42" s="202">
        <v>393</v>
      </c>
      <c r="E42" s="181">
        <v>11</v>
      </c>
      <c r="F42" s="178">
        <v>32</v>
      </c>
      <c r="G42" s="202">
        <v>6</v>
      </c>
      <c r="H42" s="181">
        <v>0</v>
      </c>
      <c r="I42" s="178">
        <v>9</v>
      </c>
      <c r="J42" s="202">
        <v>1</v>
      </c>
      <c r="K42" s="202">
        <v>0</v>
      </c>
      <c r="L42" s="178">
        <v>378</v>
      </c>
      <c r="M42" s="202">
        <v>18</v>
      </c>
      <c r="N42" s="181">
        <v>15</v>
      </c>
      <c r="O42" s="178">
        <v>182</v>
      </c>
      <c r="P42" s="202">
        <v>26</v>
      </c>
      <c r="Q42" s="181">
        <v>16</v>
      </c>
      <c r="R42" s="178">
        <v>382</v>
      </c>
      <c r="S42" s="202">
        <v>444</v>
      </c>
      <c r="T42" s="181">
        <v>23</v>
      </c>
      <c r="U42" s="178">
        <v>684</v>
      </c>
      <c r="V42" s="202">
        <v>371</v>
      </c>
      <c r="W42" s="181">
        <v>47</v>
      </c>
      <c r="X42" s="178">
        <v>136</v>
      </c>
      <c r="Y42" s="202">
        <v>137</v>
      </c>
      <c r="Z42" s="181">
        <v>19</v>
      </c>
      <c r="AA42" s="178">
        <v>461</v>
      </c>
      <c r="AB42" s="202">
        <v>151</v>
      </c>
      <c r="AC42" s="181">
        <v>92</v>
      </c>
      <c r="AD42" s="178">
        <f t="shared" si="1"/>
        <v>2671</v>
      </c>
      <c r="AE42" s="202">
        <f t="shared" si="2"/>
        <v>1547</v>
      </c>
      <c r="AF42" s="181">
        <v>223</v>
      </c>
      <c r="AG42" s="273"/>
    </row>
    <row r="43" spans="1:33" ht="15" customHeight="1">
      <c r="A43" s="204" t="s">
        <v>52</v>
      </c>
      <c r="B43" s="183">
        <v>2025</v>
      </c>
      <c r="C43" s="184">
        <v>4500</v>
      </c>
      <c r="D43" s="205">
        <v>4681</v>
      </c>
      <c r="E43" s="187">
        <v>116</v>
      </c>
      <c r="F43" s="184">
        <v>629</v>
      </c>
      <c r="G43" s="205">
        <v>121</v>
      </c>
      <c r="H43" s="187">
        <v>7</v>
      </c>
      <c r="I43" s="184">
        <v>166</v>
      </c>
      <c r="J43" s="205">
        <v>19</v>
      </c>
      <c r="K43" s="205">
        <v>5</v>
      </c>
      <c r="L43" s="184">
        <v>1224</v>
      </c>
      <c r="M43" s="205">
        <v>134</v>
      </c>
      <c r="N43" s="187">
        <v>16</v>
      </c>
      <c r="O43" s="184">
        <v>1861</v>
      </c>
      <c r="P43" s="205">
        <v>715</v>
      </c>
      <c r="Q43" s="187">
        <v>17</v>
      </c>
      <c r="R43" s="184">
        <v>906</v>
      </c>
      <c r="S43" s="205">
        <v>1041</v>
      </c>
      <c r="T43" s="187">
        <v>20</v>
      </c>
      <c r="U43" s="184">
        <v>5920</v>
      </c>
      <c r="V43" s="205">
        <v>3978</v>
      </c>
      <c r="W43" s="187">
        <v>47</v>
      </c>
      <c r="X43" s="184">
        <v>336</v>
      </c>
      <c r="Y43" s="205">
        <v>201</v>
      </c>
      <c r="Z43" s="187">
        <v>21</v>
      </c>
      <c r="AA43" s="184">
        <v>685</v>
      </c>
      <c r="AB43" s="205">
        <v>340</v>
      </c>
      <c r="AC43" s="187">
        <v>138</v>
      </c>
      <c r="AD43" s="184">
        <f t="shared" si="1"/>
        <v>16227</v>
      </c>
      <c r="AE43" s="205">
        <f t="shared" si="2"/>
        <v>11230</v>
      </c>
      <c r="AF43" s="187">
        <f t="shared" ref="AF43:AF45" si="3">E43+H43+K43+N43+Q43+T43+W43+Z43+AC43</f>
        <v>387</v>
      </c>
      <c r="AG43" s="273"/>
    </row>
    <row r="44" spans="1:33" ht="15" customHeight="1">
      <c r="A44" s="204" t="s">
        <v>53</v>
      </c>
      <c r="B44" s="183">
        <v>2025</v>
      </c>
      <c r="C44" s="184">
        <v>3809</v>
      </c>
      <c r="D44" s="205">
        <v>3686</v>
      </c>
      <c r="E44" s="187">
        <v>119</v>
      </c>
      <c r="F44" s="184">
        <v>336</v>
      </c>
      <c r="G44" s="205">
        <v>61</v>
      </c>
      <c r="H44" s="187">
        <v>7</v>
      </c>
      <c r="I44" s="184">
        <v>81</v>
      </c>
      <c r="J44" s="205">
        <v>6</v>
      </c>
      <c r="K44" s="205">
        <v>8</v>
      </c>
      <c r="L44" s="184">
        <v>874</v>
      </c>
      <c r="M44" s="205">
        <v>113</v>
      </c>
      <c r="N44" s="187">
        <v>10</v>
      </c>
      <c r="O44" s="184">
        <v>504</v>
      </c>
      <c r="P44" s="205">
        <v>165</v>
      </c>
      <c r="Q44" s="187">
        <v>8</v>
      </c>
      <c r="R44" s="184">
        <v>569</v>
      </c>
      <c r="S44" s="205">
        <v>647</v>
      </c>
      <c r="T44" s="187">
        <v>19</v>
      </c>
      <c r="U44" s="184">
        <v>784</v>
      </c>
      <c r="V44" s="205">
        <v>220</v>
      </c>
      <c r="W44" s="187">
        <v>20</v>
      </c>
      <c r="X44" s="184">
        <v>198</v>
      </c>
      <c r="Y44" s="205">
        <v>115</v>
      </c>
      <c r="Z44" s="187">
        <v>46</v>
      </c>
      <c r="AA44" s="184">
        <v>404</v>
      </c>
      <c r="AB44" s="205">
        <v>227</v>
      </c>
      <c r="AC44" s="187">
        <v>143</v>
      </c>
      <c r="AD44" s="184">
        <f t="shared" si="1"/>
        <v>7559</v>
      </c>
      <c r="AE44" s="205">
        <f t="shared" si="2"/>
        <v>5240</v>
      </c>
      <c r="AF44" s="187">
        <f t="shared" si="3"/>
        <v>380</v>
      </c>
      <c r="AG44" s="273"/>
    </row>
    <row r="45" spans="1:33" ht="15" customHeight="1">
      <c r="A45" s="188" t="s">
        <v>54</v>
      </c>
      <c r="B45" s="189">
        <v>2025</v>
      </c>
      <c r="C45" s="190">
        <v>8716</v>
      </c>
      <c r="D45" s="206">
        <v>8760</v>
      </c>
      <c r="E45" s="193">
        <v>246</v>
      </c>
      <c r="F45" s="190">
        <v>997</v>
      </c>
      <c r="G45" s="206">
        <v>188</v>
      </c>
      <c r="H45" s="193">
        <v>14</v>
      </c>
      <c r="I45" s="190">
        <v>256</v>
      </c>
      <c r="J45" s="206">
        <v>26</v>
      </c>
      <c r="K45" s="206">
        <v>13</v>
      </c>
      <c r="L45" s="190">
        <v>2476</v>
      </c>
      <c r="M45" s="206">
        <v>265</v>
      </c>
      <c r="N45" s="193">
        <v>41</v>
      </c>
      <c r="O45" s="190">
        <v>2547</v>
      </c>
      <c r="P45" s="206">
        <v>906</v>
      </c>
      <c r="Q45" s="193">
        <v>41</v>
      </c>
      <c r="R45" s="190">
        <v>1857</v>
      </c>
      <c r="S45" s="206">
        <v>2132</v>
      </c>
      <c r="T45" s="193">
        <v>62</v>
      </c>
      <c r="U45" s="190">
        <v>7388</v>
      </c>
      <c r="V45" s="206">
        <v>4569</v>
      </c>
      <c r="W45" s="193">
        <v>114</v>
      </c>
      <c r="X45" s="190">
        <v>670</v>
      </c>
      <c r="Y45" s="206">
        <v>453</v>
      </c>
      <c r="Z45" s="193">
        <v>86</v>
      </c>
      <c r="AA45" s="190">
        <v>1550</v>
      </c>
      <c r="AB45" s="206">
        <v>718</v>
      </c>
      <c r="AC45" s="193">
        <v>373</v>
      </c>
      <c r="AD45" s="190">
        <f t="shared" si="1"/>
        <v>26457</v>
      </c>
      <c r="AE45" s="206">
        <f t="shared" si="2"/>
        <v>18017</v>
      </c>
      <c r="AF45" s="193">
        <f t="shared" si="3"/>
        <v>990</v>
      </c>
      <c r="AG45" s="273"/>
    </row>
    <row r="46" spans="1:33" s="8" customFormat="1" ht="17.45" customHeight="1">
      <c r="A46" s="283" t="s">
        <v>83</v>
      </c>
      <c r="B46" s="284"/>
      <c r="C46" s="284"/>
      <c r="D46" s="284"/>
      <c r="E46" s="284"/>
      <c r="F46" s="284"/>
      <c r="G46" s="284"/>
      <c r="H46" s="284"/>
      <c r="I46" s="284"/>
      <c r="J46" s="284"/>
      <c r="K46" s="284"/>
      <c r="L46" s="284"/>
      <c r="M46" s="284"/>
      <c r="N46" s="284"/>
      <c r="O46" s="284"/>
      <c r="P46" s="284"/>
      <c r="Q46" s="284"/>
      <c r="R46" s="284"/>
      <c r="S46" s="284"/>
      <c r="T46" s="284"/>
      <c r="U46" s="284"/>
      <c r="V46" s="284"/>
      <c r="W46" s="284"/>
      <c r="X46" s="284"/>
      <c r="Y46" s="284"/>
      <c r="Z46" s="284"/>
      <c r="AA46" s="284"/>
      <c r="AB46" s="284"/>
      <c r="AC46" s="284"/>
      <c r="AD46" s="284"/>
      <c r="AE46" s="284"/>
      <c r="AF46" s="285"/>
    </row>
    <row r="47" spans="1:33" s="8" customFormat="1" ht="17.45" customHeight="1">
      <c r="A47" s="286" t="s">
        <v>56</v>
      </c>
      <c r="B47" s="287"/>
      <c r="C47" s="287"/>
      <c r="D47" s="287"/>
      <c r="E47" s="287"/>
      <c r="F47" s="287"/>
      <c r="G47" s="287"/>
      <c r="H47" s="287"/>
      <c r="I47" s="287"/>
      <c r="J47" s="287"/>
      <c r="K47" s="287"/>
      <c r="L47" s="287"/>
      <c r="M47" s="287"/>
      <c r="N47" s="287"/>
      <c r="O47" s="287"/>
      <c r="P47" s="287"/>
      <c r="Q47" s="287"/>
      <c r="R47" s="287"/>
      <c r="S47" s="287"/>
      <c r="T47" s="287"/>
      <c r="U47" s="287"/>
      <c r="V47" s="287"/>
      <c r="W47" s="287"/>
      <c r="X47" s="287"/>
      <c r="Y47" s="287"/>
      <c r="Z47" s="287"/>
      <c r="AA47" s="287"/>
      <c r="AB47" s="287"/>
      <c r="AC47" s="287"/>
      <c r="AD47" s="287"/>
      <c r="AE47" s="287"/>
      <c r="AF47" s="288"/>
    </row>
    <row r="48" spans="1:33" s="8" customFormat="1" ht="17.45" customHeight="1">
      <c r="A48" s="289" t="s">
        <v>57</v>
      </c>
      <c r="B48" s="290"/>
      <c r="C48" s="290"/>
      <c r="D48" s="290"/>
      <c r="E48" s="290"/>
      <c r="F48" s="290"/>
      <c r="G48" s="290"/>
      <c r="H48" s="290"/>
      <c r="I48" s="290"/>
      <c r="J48" s="290"/>
      <c r="K48" s="290"/>
      <c r="L48" s="290"/>
      <c r="M48" s="290"/>
      <c r="N48" s="290"/>
      <c r="O48" s="290"/>
      <c r="P48" s="290"/>
      <c r="Q48" s="290"/>
      <c r="R48" s="290"/>
      <c r="S48" s="290"/>
      <c r="T48" s="290"/>
      <c r="U48" s="290"/>
      <c r="V48" s="290"/>
      <c r="W48" s="290"/>
      <c r="X48" s="290"/>
      <c r="Y48" s="290"/>
      <c r="Z48" s="290"/>
      <c r="AA48" s="290"/>
      <c r="AB48" s="290"/>
      <c r="AC48" s="290"/>
      <c r="AD48" s="290"/>
      <c r="AE48" s="290"/>
      <c r="AF48" s="291"/>
    </row>
    <row r="49" spans="1:32">
      <c r="A49" s="93"/>
      <c r="B49" s="194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</row>
    <row r="50" spans="1:32" s="9" customFormat="1" ht="12.75" customHeight="1">
      <c r="A50" s="300" t="s">
        <v>106</v>
      </c>
      <c r="B50" s="300"/>
      <c r="C50" s="300"/>
      <c r="D50" s="300"/>
      <c r="E50" s="300"/>
      <c r="F50" s="300"/>
      <c r="G50" s="300"/>
      <c r="H50" s="90"/>
      <c r="I50" s="90"/>
      <c r="J50" s="90"/>
      <c r="K50" s="90"/>
      <c r="L50" s="90"/>
      <c r="M50" s="207"/>
      <c r="N50" s="207"/>
      <c r="O50" s="207"/>
      <c r="P50" s="207"/>
      <c r="Q50" s="207"/>
      <c r="R50" s="207"/>
      <c r="S50" s="207"/>
      <c r="T50" s="207"/>
      <c r="U50" s="207"/>
      <c r="V50" s="207"/>
      <c r="W50" s="207"/>
      <c r="X50" s="207"/>
      <c r="Y50" s="207"/>
      <c r="Z50" s="207"/>
      <c r="AA50" s="207"/>
      <c r="AB50" s="207"/>
      <c r="AC50" s="207"/>
      <c r="AD50" s="207"/>
      <c r="AE50" s="207"/>
      <c r="AF50" s="207"/>
    </row>
    <row r="51" spans="1:32" s="10" customFormat="1">
      <c r="A51" s="300" t="s">
        <v>107</v>
      </c>
      <c r="B51" s="300"/>
      <c r="C51" s="300"/>
      <c r="D51" s="300"/>
      <c r="E51" s="300"/>
      <c r="F51" s="300"/>
      <c r="G51" s="300"/>
      <c r="H51" s="300"/>
      <c r="I51" s="300"/>
      <c r="J51" s="300"/>
      <c r="K51" s="46"/>
      <c r="L51" s="46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</row>
    <row r="52" spans="1:32" s="9" customFormat="1" ht="12.75" customHeight="1">
      <c r="A52" s="300" t="s">
        <v>108</v>
      </c>
      <c r="B52" s="300"/>
      <c r="C52" s="300"/>
      <c r="D52" s="300"/>
      <c r="E52" s="300"/>
      <c r="F52" s="300"/>
      <c r="G52" s="300"/>
      <c r="H52" s="300"/>
      <c r="I52" s="300"/>
      <c r="J52" s="300"/>
      <c r="K52" s="90"/>
      <c r="L52" s="90"/>
      <c r="M52" s="207"/>
      <c r="N52" s="207"/>
      <c r="O52" s="207"/>
      <c r="P52" s="207"/>
      <c r="Q52" s="207"/>
      <c r="R52" s="207"/>
      <c r="S52" s="207"/>
      <c r="T52" s="207"/>
      <c r="U52" s="207"/>
      <c r="V52" s="207"/>
      <c r="W52" s="207"/>
      <c r="X52" s="207"/>
      <c r="Y52" s="207"/>
      <c r="Z52" s="207"/>
      <c r="AA52" s="207"/>
      <c r="AB52" s="207"/>
      <c r="AC52" s="207"/>
      <c r="AD52" s="207"/>
      <c r="AE52" s="207"/>
      <c r="AF52" s="207"/>
    </row>
    <row r="53" spans="1:32" s="10" customFormat="1">
      <c r="A53" s="300" t="s">
        <v>109</v>
      </c>
      <c r="B53" s="300"/>
      <c r="C53" s="300"/>
      <c r="D53" s="300"/>
      <c r="E53" s="300"/>
      <c r="F53" s="300"/>
      <c r="G53" s="300"/>
      <c r="H53" s="300"/>
      <c r="I53" s="300"/>
      <c r="J53" s="300"/>
      <c r="K53" s="46"/>
      <c r="L53" s="46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</row>
    <row r="54" spans="1:32" s="9" customFormat="1" ht="12.75" customHeight="1">
      <c r="A54" s="300" t="s">
        <v>110</v>
      </c>
      <c r="B54" s="300"/>
      <c r="C54" s="300"/>
      <c r="D54" s="300"/>
      <c r="E54" s="300"/>
      <c r="F54" s="300"/>
      <c r="G54" s="300"/>
      <c r="H54" s="300"/>
      <c r="I54" s="300"/>
      <c r="J54" s="300"/>
      <c r="K54" s="90"/>
      <c r="L54" s="90"/>
      <c r="M54" s="207"/>
      <c r="N54" s="207"/>
      <c r="O54" s="207"/>
      <c r="P54" s="207"/>
      <c r="Q54" s="207"/>
      <c r="R54" s="207"/>
      <c r="S54" s="207"/>
      <c r="T54" s="207"/>
      <c r="U54" s="207"/>
      <c r="V54" s="207"/>
      <c r="W54" s="207"/>
      <c r="X54" s="207"/>
      <c r="Y54" s="207"/>
      <c r="Z54" s="207"/>
      <c r="AA54" s="207"/>
      <c r="AB54" s="207"/>
      <c r="AC54" s="207"/>
      <c r="AD54" s="207"/>
      <c r="AE54" s="207"/>
      <c r="AF54" s="207"/>
    </row>
    <row r="55" spans="1:32" s="10" customFormat="1">
      <c r="A55" s="300" t="s">
        <v>111</v>
      </c>
      <c r="B55" s="300"/>
      <c r="C55" s="300"/>
      <c r="D55" s="300"/>
      <c r="E55" s="300"/>
      <c r="F55" s="300"/>
      <c r="G55" s="300"/>
      <c r="H55" s="300"/>
      <c r="I55" s="300"/>
      <c r="J55" s="300"/>
      <c r="K55" s="46"/>
      <c r="L55" s="46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</row>
    <row r="56" spans="1:32" s="9" customFormat="1" ht="12.75" customHeight="1">
      <c r="A56" s="300" t="s">
        <v>112</v>
      </c>
      <c r="B56" s="300"/>
      <c r="C56" s="300"/>
      <c r="D56" s="300"/>
      <c r="E56" s="300"/>
      <c r="F56" s="300"/>
      <c r="G56" s="300"/>
      <c r="H56" s="300"/>
      <c r="I56" s="300"/>
      <c r="J56" s="300"/>
      <c r="K56" s="90"/>
      <c r="L56" s="90"/>
      <c r="M56" s="207"/>
      <c r="N56" s="207"/>
      <c r="O56" s="207"/>
      <c r="P56" s="207"/>
      <c r="Q56" s="207"/>
      <c r="R56" s="207"/>
      <c r="S56" s="207"/>
      <c r="T56" s="207"/>
      <c r="U56" s="207"/>
      <c r="V56" s="207"/>
      <c r="W56" s="207"/>
      <c r="X56" s="207"/>
      <c r="Y56" s="207"/>
      <c r="Z56" s="207"/>
      <c r="AA56" s="207"/>
      <c r="AB56" s="207"/>
      <c r="AC56" s="207"/>
      <c r="AD56" s="207"/>
      <c r="AE56" s="207"/>
      <c r="AF56" s="207"/>
    </row>
    <row r="57" spans="1:32" s="9" customFormat="1" ht="12.75" customHeight="1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</row>
    <row r="58" spans="1:32" s="9" customFormat="1" ht="12.75" customHeight="1">
      <c r="A58" s="92" t="s">
        <v>58</v>
      </c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</row>
    <row r="59" spans="1:32" s="10" customFormat="1" ht="12"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</row>
  </sheetData>
  <mergeCells count="31">
    <mergeCell ref="A56:G56"/>
    <mergeCell ref="H56:J56"/>
    <mergeCell ref="A53:G53"/>
    <mergeCell ref="H53:J53"/>
    <mergeCell ref="A54:G54"/>
    <mergeCell ref="H54:J54"/>
    <mergeCell ref="A55:G55"/>
    <mergeCell ref="H55:J55"/>
    <mergeCell ref="A50:G50"/>
    <mergeCell ref="A51:G51"/>
    <mergeCell ref="H51:J51"/>
    <mergeCell ref="A52:G52"/>
    <mergeCell ref="H52:J52"/>
    <mergeCell ref="A48:AF48"/>
    <mergeCell ref="AA4:AC4"/>
    <mergeCell ref="A4:A5"/>
    <mergeCell ref="B4:B5"/>
    <mergeCell ref="C4:E4"/>
    <mergeCell ref="F4:H4"/>
    <mergeCell ref="I4:K4"/>
    <mergeCell ref="L4:N4"/>
    <mergeCell ref="O4:Q4"/>
    <mergeCell ref="X4:Z4"/>
    <mergeCell ref="AD4:AF4"/>
    <mergeCell ref="R4:T4"/>
    <mergeCell ref="U4:W4"/>
    <mergeCell ref="A1:AF1"/>
    <mergeCell ref="A2:AF2"/>
    <mergeCell ref="A3:AF3"/>
    <mergeCell ref="A46:AF46"/>
    <mergeCell ref="A47:AF47"/>
  </mergeCells>
  <hyperlinks>
    <hyperlink ref="A58" location="index!A1" display="Retour à l'index" xr:uid="{00000000-0004-0000-08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fitToWidth="2" orientation="landscape" verticalDpi="599" r:id="rId1"/>
  <headerFooter scaleWithDoc="0">
    <oddHeader>&amp;LVerkeersveiligheid en vastgestelde verkeersinbreuken&amp;CVEILIGHEID</oddHeader>
    <oddFooter>&amp;C&amp;P/&amp;N&amp;R© BISA</oddFooter>
  </headerFooter>
  <colBreaks count="1" manualBreakCount="1">
    <brk id="14" max="5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776AE6C1A2E34D88603AD777A06063" ma:contentTypeVersion="18" ma:contentTypeDescription="Crée un document." ma:contentTypeScope="" ma:versionID="7745f669ff6fb2ee06d99c12367633d6">
  <xsd:schema xmlns:xsd="http://www.w3.org/2001/XMLSchema" xmlns:xs="http://www.w3.org/2001/XMLSchema" xmlns:p="http://schemas.microsoft.com/office/2006/metadata/properties" xmlns:ns2="8d0a3343-66e1-4c01-bb62-75076bdce89d" xmlns:ns3="eb2ff2c4-5fd2-4126-9e11-429620485022" targetNamespace="http://schemas.microsoft.com/office/2006/metadata/properties" ma:root="true" ma:fieldsID="fbf73c3cb706ef066f701390e35f477e" ns2:_="" ns3:_="">
    <xsd:import namespace="8d0a3343-66e1-4c01-bb62-75076bdce89d"/>
    <xsd:import namespace="eb2ff2c4-5fd2-4126-9e11-4296204850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68efdd5825c40d78196b9153ec19aae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a3343-66e1-4c01-bb62-75076bdce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da432ca-7fc1-45ab-935f-e641c6647bdb}" ma:internalName="TaxCatchAll" ma:showField="CatchAllData" ma:web="8d0a3343-66e1-4c01-bb62-75076bdc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ff2c4-5fd2-4126-9e11-429620485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bf1374d5-4fd3-47c6-9622-f02bc7d19d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68efdd5825c40d78196b9153ec19aae" ma:index="22" nillable="true" ma:taxonomy="true" ma:internalName="l68efdd5825c40d78196b9153ec19aae" ma:taxonomyFieldName="IBSA_TEST" ma:displayName="IBSA_TEST" ma:default="" ma:fieldId="{568efdd5-825c-40d7-8196-b9153ec19aae}" ma:taxonomyMulti="true" ma:sspId="bf1374d5-4fd3-47c6-9622-f02bc7d19dd3" ma:termSetId="ee43b1c1-5262-40fb-811d-c334fa4486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68efdd5825c40d78196b9153ec19aae xmlns="eb2ff2c4-5fd2-4126-9e11-429620485022">
      <Terms xmlns="http://schemas.microsoft.com/office/infopath/2007/PartnerControls"/>
    </l68efdd5825c40d78196b9153ec19aae>
    <TaxCatchAll xmlns="8d0a3343-66e1-4c01-bb62-75076bdce89d" xsi:nil="true"/>
    <lcf76f155ced4ddcb4097134ff3c332f xmlns="eb2ff2c4-5fd2-4126-9e11-4296204850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8C1CCD-E518-4E87-A32B-4BD2702CA236}"/>
</file>

<file path=customXml/itemProps2.xml><?xml version="1.0" encoding="utf-8"?>
<ds:datastoreItem xmlns:ds="http://schemas.openxmlformats.org/officeDocument/2006/customXml" ds:itemID="{2EB2E5E9-B1C7-417A-AA4B-BACACD009DBE}"/>
</file>

<file path=customXml/itemProps3.xml><?xml version="1.0" encoding="utf-8"?>
<ds:datastoreItem xmlns:ds="http://schemas.openxmlformats.org/officeDocument/2006/customXml" ds:itemID="{283212E0-183D-4A9C-873E-0C6F436006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22</vt:i4>
      </vt:variant>
    </vt:vector>
  </HeadingPairs>
  <TitlesOfParts>
    <vt:vector size="36" baseType="lpstr">
      <vt:lpstr>Index</vt:lpstr>
      <vt:lpstr>14.2.1.1</vt:lpstr>
      <vt:lpstr>14.2.1.2</vt:lpstr>
      <vt:lpstr>14.2.1.3</vt:lpstr>
      <vt:lpstr>14.2.1.4</vt:lpstr>
      <vt:lpstr>14.2.1.5</vt:lpstr>
      <vt:lpstr>14.2.1.6</vt:lpstr>
      <vt:lpstr>14.2.1.7</vt:lpstr>
      <vt:lpstr>14.2.1.8</vt:lpstr>
      <vt:lpstr>14.2.1.9</vt:lpstr>
      <vt:lpstr>14.2.2.1</vt:lpstr>
      <vt:lpstr>14.2.2.2</vt:lpstr>
      <vt:lpstr>14.2.2.3</vt:lpstr>
      <vt:lpstr>14.2.2.4</vt:lpstr>
      <vt:lpstr>'14.2.1.2'!Impression_des_titres</vt:lpstr>
      <vt:lpstr>'14.2.1.4'!Impression_des_titres</vt:lpstr>
      <vt:lpstr>'14.2.1.5'!Impression_des_titres</vt:lpstr>
      <vt:lpstr>'14.2.1.7'!Impression_des_titres</vt:lpstr>
      <vt:lpstr>'14.2.1.8'!Impression_des_titres</vt:lpstr>
      <vt:lpstr>'14.2.1.9'!Impression_des_titres</vt:lpstr>
      <vt:lpstr>'14.2.2.2'!Impression_des_titres</vt:lpstr>
      <vt:lpstr>'14.2.2.3'!Impression_des_titres</vt:lpstr>
      <vt:lpstr>'14.2.1.1'!Zone_d_impression</vt:lpstr>
      <vt:lpstr>'14.2.1.2'!Zone_d_impression</vt:lpstr>
      <vt:lpstr>'14.2.1.3'!Zone_d_impression</vt:lpstr>
      <vt:lpstr>'14.2.1.4'!Zone_d_impression</vt:lpstr>
      <vt:lpstr>'14.2.1.5'!Zone_d_impression</vt:lpstr>
      <vt:lpstr>'14.2.1.6'!Zone_d_impression</vt:lpstr>
      <vt:lpstr>'14.2.1.7'!Zone_d_impression</vt:lpstr>
      <vt:lpstr>'14.2.1.8'!Zone_d_impression</vt:lpstr>
      <vt:lpstr>'14.2.1.9'!Zone_d_impression</vt:lpstr>
      <vt:lpstr>'14.2.2.1'!Zone_d_impression</vt:lpstr>
      <vt:lpstr>'14.2.2.2'!Zone_d_impression</vt:lpstr>
      <vt:lpstr>'14.2.2.3'!Zone_d_impression</vt:lpstr>
      <vt:lpstr>'14.2.2.4'!Zone_d_impression</vt:lpstr>
      <vt:lpstr>Index!Zone_d_impression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2026-07-28T13:51:53Z</dcterms:created>
  <dcterms:modified xsi:type="dcterms:W3CDTF">2026-07-28T13:52:24Z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0x01010098776AE6C1A2E34D88603AD777A06063</vt:lpwstr>
  </property>
</Properties>
</file>