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700" tabRatio="836"/>
  </bookViews>
  <sheets>
    <sheet name="Index" sheetId="24" r:id="rId1"/>
    <sheet name="13.4.1.1" sheetId="27" r:id="rId2"/>
    <sheet name="13.4.2.1" sheetId="26" r:id="rId3"/>
    <sheet name="13.4.2.2" sheetId="29" r:id="rId4"/>
    <sheet name="13.4.3.1" sheetId="28" r:id="rId5"/>
  </sheets>
  <definedNames>
    <definedName name="__xlnm.Print_Area_4" localSheetId="1">#REF!</definedName>
    <definedName name="__xlnm.Print_Area_4" localSheetId="2">#REF!</definedName>
    <definedName name="__xlnm.Print_Area_4" localSheetId="3">#REF!</definedName>
    <definedName name="__xlnm.Print_Area_4" localSheetId="4">#REF!</definedName>
    <definedName name="__xlnm.Print_Area_4">#REF!</definedName>
    <definedName name="__xlnm.Print_Area_5" localSheetId="1">#REF!</definedName>
    <definedName name="__xlnm.Print_Area_5" localSheetId="2">#REF!</definedName>
    <definedName name="__xlnm.Print_Area_5" localSheetId="3">#REF!</definedName>
    <definedName name="__xlnm.Print_Area_5" localSheetId="4">#REF!</definedName>
    <definedName name="__xlnm.Print_Area_5">#REF!</definedName>
    <definedName name="__xlnm.Print_Titles_4" localSheetId="1">(#REF!,#REF!)</definedName>
    <definedName name="__xlnm.Print_Titles_4" localSheetId="2">(#REF!,#REF!)</definedName>
    <definedName name="__xlnm.Print_Titles_4" localSheetId="3">(#REF!,#REF!)</definedName>
    <definedName name="__xlnm.Print_Titles_4" localSheetId="4">(#REF!,#REF!)</definedName>
    <definedName name="__xlnm.Print_Titles_4">(#REF!,#REF!)</definedName>
    <definedName name="__xlnm.Print_Titles_5" localSheetId="1">#REF!</definedName>
    <definedName name="__xlnm.Print_Titles_5" localSheetId="2">#REF!</definedName>
    <definedName name="__xlnm.Print_Titles_5" localSheetId="3">#REF!</definedName>
    <definedName name="__xlnm.Print_Titles_5" localSheetId="4">#REF!</definedName>
    <definedName name="__xlnm.Print_Titles_5">#REF!</definedName>
    <definedName name="Belgique_arrivées_et_nuitées_BHG_en_Rijk_95_2000_2001_2002" localSheetId="3">#REF!</definedName>
    <definedName name="Belgique_arrivées_et_nuitées_BHG_en_Rijk_95_2000_2001_2002">#REF!</definedName>
    <definedName name="_xlnm.Print_Titles" localSheetId="1">'13.4.1.1'!$A:$A,'13.4.1.1'!$2:$3</definedName>
    <definedName name="_xlnm.Print_Titles" localSheetId="2">'13.4.2.1'!$A:$A,'13.4.2.1'!$1:$2</definedName>
    <definedName name="srr">"#REF!"</definedName>
    <definedName name="table" localSheetId="3">#REF!</definedName>
    <definedName name="table">#REF!</definedName>
    <definedName name="_xlnm.Print_Area" localSheetId="1">'13.4.1.1'!$A$1:$AG$23</definedName>
    <definedName name="_xlnm.Print_Area" localSheetId="2">'13.4.2.1'!$A$1:$I$88</definedName>
    <definedName name="_xlnm.Print_Area" localSheetId="3">'13.4.2.2'!$A$1:$S$15</definedName>
    <definedName name="_xlnm.Print_Area" localSheetId="4">'13.4.3.1'!$A$1:$N$15</definedName>
    <definedName name="_xlnm.Print_Area" localSheetId="0">Index!$A$1:$C$17</definedName>
  </definedNames>
  <calcPr calcId="162913"/>
</workbook>
</file>

<file path=xl/calcChain.xml><?xml version="1.0" encoding="utf-8"?>
<calcChain xmlns="http://schemas.openxmlformats.org/spreadsheetml/2006/main">
  <c r="AD19" i="27" l="1"/>
  <c r="AD16" i="27"/>
  <c r="AD10" i="27"/>
</calcChain>
</file>

<file path=xl/sharedStrings.xml><?xml version="1.0" encoding="utf-8"?>
<sst xmlns="http://schemas.openxmlformats.org/spreadsheetml/2006/main" count="225" uniqueCount="88">
  <si>
    <r>
      <t>Transit</t>
    </r>
    <r>
      <rPr>
        <vertAlign val="superscript"/>
        <sz val="11"/>
        <rFont val="Arial"/>
        <family val="2"/>
      </rPr>
      <t>a1</t>
    </r>
  </si>
  <si>
    <t>Mobiliteit en Vervoer</t>
  </si>
  <si>
    <t>13.4.1 Vervoer over de weg</t>
  </si>
  <si>
    <t>gewest</t>
  </si>
  <si>
    <t>13.4.1.1 Ladingen en lossingen naar bestemming en herkomst</t>
  </si>
  <si>
    <t>13.4.2.1 Ladingen, lossingen en transit volgens aard van de goederen</t>
  </si>
  <si>
    <t>Bestemming/Herkomst</t>
  </si>
  <si>
    <t>Lossing vanuit…</t>
  </si>
  <si>
    <t>Lading 
naar…</t>
  </si>
  <si>
    <t>Antwerpen</t>
  </si>
  <si>
    <t>Vlaams-Brabant</t>
  </si>
  <si>
    <t>Limburg</t>
  </si>
  <si>
    <t>Goederenvervoer</t>
  </si>
  <si>
    <t>Oost-Vlaanderen</t>
  </si>
  <si>
    <t>West-Vlaanderen</t>
  </si>
  <si>
    <t>Waals-Brabant</t>
  </si>
  <si>
    <t>Henegouwen</t>
  </si>
  <si>
    <t>Luik</t>
  </si>
  <si>
    <t>Luxemburg</t>
  </si>
  <si>
    <t>Namen</t>
  </si>
  <si>
    <t>Vlaams Gewest</t>
  </si>
  <si>
    <t>Waals Gewest</t>
  </si>
  <si>
    <t>Brussels Hoofdstedelijk Gewest</t>
  </si>
  <si>
    <t>België</t>
  </si>
  <si>
    <t>Buitenland</t>
  </si>
  <si>
    <t>Terug naar index</t>
  </si>
  <si>
    <t>Jaar</t>
  </si>
  <si>
    <t>Bouwmaterialen</t>
  </si>
  <si>
    <t>Landbouwproducten 
en voedingswaren</t>
  </si>
  <si>
    <t>Totaal</t>
  </si>
  <si>
    <t>Brandstoffen (vaste brandstoffen en olieproducten)</t>
  </si>
  <si>
    <t>Chemische producten (&amp; meststof)</t>
  </si>
  <si>
    <t>Ladingen</t>
  </si>
  <si>
    <t>Lossingen</t>
  </si>
  <si>
    <t>Totaal (zonder transit)</t>
  </si>
  <si>
    <r>
      <t>Plaatselijk</t>
    </r>
    <r>
      <rPr>
        <vertAlign val="superscript"/>
        <sz val="11"/>
        <rFont val="Arial"/>
        <family val="2"/>
      </rPr>
      <t>a2</t>
    </r>
  </si>
  <si>
    <t>a1: Goederenvervoer over de weg door Belgische voertuigen met minstens een ton laadvermogen</t>
  </si>
  <si>
    <t>a1: Transit zonder lossen-laden</t>
  </si>
  <si>
    <t>13.4.3.1 Totaal vervoer volgens de regio van bestemming of oorsprong in Brussels Airport (Zaventem)</t>
  </si>
  <si>
    <t>luchthaven</t>
  </si>
  <si>
    <t>Regio van bestemming of oorsprong</t>
  </si>
  <si>
    <t>Europese Unie</t>
  </si>
  <si>
    <t>Europa</t>
  </si>
  <si>
    <t>Afrika</t>
  </si>
  <si>
    <t>Noord-Amerika</t>
  </si>
  <si>
    <t>Azië en de Pacific</t>
  </si>
  <si>
    <t>Midden- en Zuid-Amerika</t>
  </si>
  <si>
    <t>Buiten Europa</t>
  </si>
  <si>
    <t>Eenheid: ton
Geografische schaal: luchthaven
Bron: Brussels Airport</t>
  </si>
  <si>
    <t>Eenheid: duizend ton
 Geografische schaal: gewest
Bron: FOD Economie - Statistics Belgium</t>
  </si>
  <si>
    <t xml:space="preserve">Metaalproducten, ertsen en schroot </t>
  </si>
  <si>
    <t>a2: Binnen het Gewest</t>
  </si>
  <si>
    <t>Europa buiten de Europese Unie</t>
  </si>
  <si>
    <r>
      <t>Midden Oosten</t>
    </r>
    <r>
      <rPr>
        <vertAlign val="superscript"/>
        <sz val="11"/>
        <color theme="1"/>
        <rFont val="Arial"/>
        <family val="2"/>
      </rPr>
      <t>a1</t>
    </r>
  </si>
  <si>
    <t>13.4.2 Vervoer over binnenwateren en over zee</t>
  </si>
  <si>
    <t>13.4.3 Vervoer via de lucht</t>
  </si>
  <si>
    <t>b: Breuk in tijdreeks</t>
  </si>
  <si>
    <t>a1 : Bahrein, Saoedi-Arabië, Qatar, Verenigde Arabische Emiraten en Koeweit</t>
  </si>
  <si>
    <t>2005-2017</t>
  </si>
  <si>
    <t>:</t>
  </si>
  <si>
    <r>
      <t>Containers</t>
    </r>
    <r>
      <rPr>
        <vertAlign val="superscript"/>
        <sz val="11"/>
        <rFont val="Arial"/>
        <family val="2"/>
      </rPr>
      <t>a1</t>
    </r>
  </si>
  <si>
    <r>
      <t>Paletten</t>
    </r>
    <r>
      <rPr>
        <vertAlign val="superscript"/>
        <sz val="11"/>
        <rFont val="Arial"/>
        <family val="2"/>
      </rPr>
      <t>a1</t>
    </r>
  </si>
  <si>
    <r>
      <t>Varia</t>
    </r>
    <r>
      <rPr>
        <vertAlign val="superscript"/>
        <sz val="11"/>
        <rFont val="Arial"/>
        <family val="2"/>
      </rPr>
      <t>a2 a5</t>
    </r>
  </si>
  <si>
    <t>Varia 
(containers, enz.)</t>
  </si>
  <si>
    <t>Twenty Foot Equivalent Unit (TEU)</t>
  </si>
  <si>
    <t>Aantal</t>
  </si>
  <si>
    <t>Duizend ton</t>
  </si>
  <si>
    <t>Eenheid: duizend ton
Geografische schaal: gewest
Bron: Haven van Brussel</t>
  </si>
  <si>
    <t>Eenheid</t>
  </si>
  <si>
    <t>: = Niet beschikbaar</t>
  </si>
  <si>
    <r>
      <t>Vloeibare lading</t>
    </r>
    <r>
      <rPr>
        <vertAlign val="superscript"/>
        <sz val="11"/>
        <rFont val="Arial"/>
        <family val="2"/>
      </rPr>
      <t>a2 a3</t>
    </r>
  </si>
  <si>
    <r>
      <t>Droge lading</t>
    </r>
    <r>
      <rPr>
        <vertAlign val="superscript"/>
        <sz val="11"/>
        <rFont val="Arial"/>
        <family val="2"/>
      </rPr>
      <t>a2 a4</t>
    </r>
  </si>
  <si>
    <t>Eenheid: Twenty Food Equivalent Unit, aantal, duizend ton
Geografische schaal: gewest
Bron: Haven van Brussel</t>
  </si>
  <si>
    <t>13.4.2.2 Totaal vervoer volgens aard van het vervoer</t>
  </si>
  <si>
    <t>a1: Zonder transit</t>
  </si>
  <si>
    <t>a2: Transit inbegrepen</t>
  </si>
  <si>
    <t>a3: Gasolie, benzine, stookolie, styreen</t>
  </si>
  <si>
    <t xml:space="preserve">a4: Bouwmaterialen, voedingswaren, ertsen en schroot, etc. </t>
  </si>
  <si>
    <t>a5: Containers, paletten behalve bouwmaterialen, glasafval, papierafval / karton, enz.</t>
  </si>
  <si>
    <t>Tabel 13.4.3.1
Vervoer van goederen over de lucht: totaal vervoer (laden en lossen) volgens de regio van bestemming of oorsprong in Brussels Airport (Zaventem): 2005-2017</t>
  </si>
  <si>
    <r>
      <t>2015</t>
    </r>
    <r>
      <rPr>
        <b/>
        <vertAlign val="superscript"/>
        <sz val="11"/>
        <color rgb="FFFFFFFF"/>
        <rFont val="Arial"/>
        <family val="2"/>
      </rPr>
      <t>b</t>
    </r>
  </si>
  <si>
    <t>Totaal (België + buitenland)</t>
  </si>
  <si>
    <t>2005-2020</t>
  </si>
  <si>
    <t>2005-2021</t>
  </si>
  <si>
    <t>Laatste update: 17/02/2022</t>
  </si>
  <si>
    <r>
      <t>Tabel 13.4.1.1
Goederenvervoer over de weg</t>
    </r>
    <r>
      <rPr>
        <b/>
        <vertAlign val="superscript"/>
        <sz val="14"/>
        <color rgb="FFD95A49"/>
        <rFont val="Arial"/>
        <family val="2"/>
      </rPr>
      <t>a1</t>
    </r>
    <r>
      <rPr>
        <b/>
        <sz val="14"/>
        <color rgb="FFD95A49"/>
        <rFont val="Arial"/>
        <family val="2"/>
      </rPr>
      <t>: ladingen en lossingen in het Brussels Hoofstedelijk Gewest naar bestemming en herkomst van de goederen: 2005-2020</t>
    </r>
  </si>
  <si>
    <t>Tabel 13.4.2.1
Goederenvervoer over binnenwateren en over zee: ladingen, lossingen en transit in het Brussels Hoofdstedelijk Gewest volgens aard van de goederen: 2005-2021</t>
  </si>
  <si>
    <t>Tabel 13.4.2.2
Goederenvervoer over binnenwateren en over zee: totaal vervoer (ladingen, lossingen en transit) in het Brussels Hoofdstedelijk Gewest volgens aard van het verkeer: 2005-2021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</si>
</sst>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_-* #,##0.00\ [$_]_-;\-* #,##0.00\ [$_]_-;_-* &quot;-&quot;??\ [$_]_-;_-@_-"/>
    <numFmt numFmtId="166" formatCode="_-* #,##0.00\ &quot;BF&quot;_-;\-* #,##0.00\ &quot;BF&quot;_-;_-* &quot;-&quot;??\ &quot;BF&quot;_-;_-@_-"/>
    <numFmt numFmtId="167" formatCode="#,##0_ ;\-#,##0\ "/>
    <numFmt numFmtId="168" formatCode="#,##0.0"/>
    <numFmt numFmtId="169" formatCode="#,##0.0_ ;\-#,##0.0\ 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6.75"/>
      <color indexed="12"/>
      <name val="Tms Rmn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9"/>
      <name val="Times New Roman"/>
      <family val="1"/>
    </font>
    <font>
      <sz val="9"/>
      <name val="Tms Rmn"/>
    </font>
    <font>
      <b/>
      <sz val="18"/>
      <color indexed="62"/>
      <name val="Cambria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4" tint="0.59999389629810485"/>
      <name val="Arial"/>
      <family val="2"/>
    </font>
    <font>
      <sz val="10"/>
      <color rgb="FF1C4E9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24"/>
      <color rgb="FFD95A49"/>
      <name val="Arial"/>
      <family val="2"/>
    </font>
    <font>
      <sz val="10"/>
      <color rgb="FFD95A49"/>
      <name val="Arial"/>
      <family val="2"/>
    </font>
    <font>
      <b/>
      <sz val="18"/>
      <color rgb="FFD95A49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  <family val="2"/>
    </font>
    <font>
      <sz val="9"/>
      <color rgb="FF000000"/>
      <name val="Times New Roman"/>
      <family val="1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4"/>
      <color rgb="FFD95A49"/>
      <name val="Arial"/>
      <family val="2"/>
    </font>
    <font>
      <b/>
      <vertAlign val="superscript"/>
      <sz val="14"/>
      <color rgb="FFD95A49"/>
      <name val="Arial"/>
      <family val="2"/>
    </font>
    <font>
      <b/>
      <sz val="11"/>
      <color rgb="FFFFFFFF"/>
      <name val="Arial"/>
      <family val="2"/>
    </font>
    <font>
      <b/>
      <vertAlign val="superscript"/>
      <sz val="11"/>
      <color rgb="FFFFFFFF"/>
      <name val="Arial"/>
      <family val="2"/>
    </font>
    <font>
      <i/>
      <sz val="11"/>
      <color rgb="FFD95A49"/>
      <name val="Arial"/>
      <family val="2"/>
    </font>
    <font>
      <u/>
      <sz val="10"/>
      <color rgb="FFD95A49"/>
      <name val="Arial"/>
      <family val="2"/>
    </font>
    <font>
      <sz val="11"/>
      <color rgb="FFFFFFFF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56"/>
      </patternFill>
    </fill>
    <fill>
      <patternFill patternType="solid">
        <fgColor indexed="2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CCCCCC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theme="0"/>
        </stop>
      </gradientFill>
    </fill>
    <fill>
      <gradientFill degree="90">
        <stop position="0">
          <color rgb="FFCCCCCC"/>
        </stop>
        <stop position="1">
          <color theme="0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rgb="FFD95A4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D0C8"/>
        <bgColor indexed="64"/>
      </patternFill>
    </fill>
    <fill>
      <patternFill patternType="solid">
        <fgColor rgb="FF9A9A9A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rgb="FFD95A49"/>
      </left>
      <right/>
      <top style="thin">
        <color rgb="FFD95A49"/>
      </top>
      <bottom/>
      <diagonal/>
    </border>
    <border>
      <left/>
      <right/>
      <top style="thin">
        <color rgb="FFD95A49"/>
      </top>
      <bottom/>
      <diagonal/>
    </border>
    <border>
      <left/>
      <right style="thin">
        <color rgb="FFD95A49"/>
      </right>
      <top style="thin">
        <color rgb="FFD95A49"/>
      </top>
      <bottom/>
      <diagonal/>
    </border>
    <border>
      <left style="thin">
        <color rgb="FFD95A49"/>
      </left>
      <right/>
      <top/>
      <bottom/>
      <diagonal/>
    </border>
    <border>
      <left/>
      <right style="thin">
        <color rgb="FFD95A49"/>
      </right>
      <top/>
      <bottom/>
      <diagonal/>
    </border>
    <border>
      <left style="thin">
        <color rgb="FFD95A49"/>
      </left>
      <right/>
      <top/>
      <bottom style="thin">
        <color rgb="FFD95A49"/>
      </bottom>
      <diagonal/>
    </border>
    <border>
      <left/>
      <right/>
      <top/>
      <bottom style="thin">
        <color rgb="FFD95A49"/>
      </bottom>
      <diagonal/>
    </border>
    <border>
      <left/>
      <right style="thin">
        <color rgb="FFD95A49"/>
      </right>
      <top/>
      <bottom style="thin">
        <color rgb="FFD95A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11" borderId="1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4" fontId="2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3" fillId="12" borderId="0" applyNumberFormat="0" applyBorder="0" applyAlignment="0" applyProtection="0"/>
    <xf numFmtId="0" fontId="6" fillId="0" borderId="0"/>
    <xf numFmtId="0" fontId="22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6" fillId="0" borderId="0" applyNumberFormat="0" applyFill="0" applyBorder="0" applyAlignment="0" applyProtection="0"/>
    <xf numFmtId="0" fontId="22" fillId="0" borderId="0"/>
    <xf numFmtId="0" fontId="21" fillId="0" borderId="0"/>
    <xf numFmtId="0" fontId="14" fillId="10" borderId="5" applyNumberFormat="0" applyAlignment="0" applyProtection="0"/>
    <xf numFmtId="0" fontId="6" fillId="0" borderId="0"/>
    <xf numFmtId="0" fontId="15" fillId="0" borderId="0"/>
    <xf numFmtId="0" fontId="2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2" fillId="0" borderId="0"/>
    <xf numFmtId="0" fontId="1" fillId="0" borderId="0"/>
    <xf numFmtId="0" fontId="6" fillId="0" borderId="0"/>
  </cellStyleXfs>
  <cellXfs count="200">
    <xf numFmtId="0" fontId="0" fillId="0" borderId="0" xfId="0"/>
    <xf numFmtId="0" fontId="0" fillId="0" borderId="0" xfId="0" applyBorder="1" applyAlignment="1">
      <alignment vertical="center"/>
    </xf>
    <xf numFmtId="0" fontId="6" fillId="0" borderId="0" xfId="36" applyAlignment="1"/>
    <xf numFmtId="0" fontId="6" fillId="0" borderId="0" xfId="36" applyAlignment="1">
      <alignment vertical="center"/>
    </xf>
    <xf numFmtId="0" fontId="6" fillId="0" borderId="0" xfId="36"/>
    <xf numFmtId="0" fontId="6" fillId="0" borderId="0" xfId="36" applyBorder="1"/>
    <xf numFmtId="0" fontId="26" fillId="0" borderId="0" xfId="36" applyFont="1"/>
    <xf numFmtId="0" fontId="27" fillId="0" borderId="0" xfId="0" applyFont="1" applyBorder="1" applyAlignment="1">
      <alignment vertical="center"/>
    </xf>
    <xf numFmtId="0" fontId="19" fillId="13" borderId="19" xfId="0" applyFont="1" applyFill="1" applyBorder="1" applyAlignment="1">
      <alignment horizontal="left" vertical="center"/>
    </xf>
    <xf numFmtId="167" fontId="19" fillId="13" borderId="20" xfId="0" applyNumberFormat="1" applyFont="1" applyFill="1" applyBorder="1" applyAlignment="1">
      <alignment vertical="center"/>
    </xf>
    <xf numFmtId="0" fontId="19" fillId="13" borderId="21" xfId="0" applyFont="1" applyFill="1" applyBorder="1" applyAlignment="1">
      <alignment horizontal="left" vertical="center"/>
    </xf>
    <xf numFmtId="167" fontId="19" fillId="13" borderId="22" xfId="0" applyNumberFormat="1" applyFont="1" applyFill="1" applyBorder="1" applyAlignment="1">
      <alignment vertical="center"/>
    </xf>
    <xf numFmtId="167" fontId="19" fillId="13" borderId="26" xfId="0" applyNumberFormat="1" applyFont="1" applyFill="1" applyBorder="1" applyAlignment="1">
      <alignment vertical="center"/>
    </xf>
    <xf numFmtId="167" fontId="19" fillId="13" borderId="28" xfId="0" applyNumberFormat="1" applyFont="1" applyFill="1" applyBorder="1" applyAlignment="1">
      <alignment vertical="center"/>
    </xf>
    <xf numFmtId="167" fontId="19" fillId="13" borderId="33" xfId="0" applyNumberFormat="1" applyFont="1" applyFill="1" applyBorder="1" applyAlignment="1">
      <alignment vertical="center"/>
    </xf>
    <xf numFmtId="167" fontId="19" fillId="13" borderId="35" xfId="0" applyNumberFormat="1" applyFont="1" applyFill="1" applyBorder="1" applyAlignment="1">
      <alignment vertical="center"/>
    </xf>
    <xf numFmtId="167" fontId="0" fillId="0" borderId="0" xfId="0" applyNumberFormat="1" applyBorder="1" applyAlignment="1">
      <alignment vertical="center"/>
    </xf>
    <xf numFmtId="0" fontId="19" fillId="13" borderId="10" xfId="0" applyFont="1" applyFill="1" applyBorder="1" applyAlignment="1">
      <alignment horizontal="left" vertical="center"/>
    </xf>
    <xf numFmtId="0" fontId="19" fillId="13" borderId="10" xfId="0" applyFont="1" applyFill="1" applyBorder="1" applyAlignment="1">
      <alignment horizontal="center" vertical="center"/>
    </xf>
    <xf numFmtId="167" fontId="19" fillId="13" borderId="42" xfId="0" applyNumberFormat="1" applyFont="1" applyFill="1" applyBorder="1" applyAlignment="1">
      <alignment horizontal="right" vertical="center"/>
    </xf>
    <xf numFmtId="167" fontId="19" fillId="13" borderId="43" xfId="0" applyNumberFormat="1" applyFont="1" applyFill="1" applyBorder="1" applyAlignment="1">
      <alignment horizontal="right" vertical="center"/>
    </xf>
    <xf numFmtId="167" fontId="19" fillId="13" borderId="44" xfId="0" applyNumberFormat="1" applyFont="1" applyFill="1" applyBorder="1" applyAlignment="1">
      <alignment horizontal="right" vertical="center"/>
    </xf>
    <xf numFmtId="167" fontId="19" fillId="13" borderId="10" xfId="0" applyNumberFormat="1" applyFont="1" applyFill="1" applyBorder="1" applyAlignment="1">
      <alignment horizontal="right" vertical="center"/>
    </xf>
    <xf numFmtId="167" fontId="19" fillId="13" borderId="20" xfId="36" applyNumberFormat="1" applyFont="1" applyFill="1" applyBorder="1" applyAlignment="1">
      <alignment vertical="center"/>
    </xf>
    <xf numFmtId="167" fontId="19" fillId="13" borderId="26" xfId="36" applyNumberFormat="1" applyFont="1" applyFill="1" applyBorder="1" applyAlignment="1">
      <alignment vertical="center"/>
    </xf>
    <xf numFmtId="167" fontId="19" fillId="13" borderId="22" xfId="36" applyNumberFormat="1" applyFont="1" applyFill="1" applyBorder="1" applyAlignment="1">
      <alignment vertical="center"/>
    </xf>
    <xf numFmtId="167" fontId="19" fillId="13" borderId="28" xfId="36" applyNumberFormat="1" applyFont="1" applyFill="1" applyBorder="1" applyAlignment="1">
      <alignment vertical="center"/>
    </xf>
    <xf numFmtId="0" fontId="2" fillId="0" borderId="0" xfId="55" applyAlignment="1">
      <alignment vertical="center" wrapText="1"/>
    </xf>
    <xf numFmtId="0" fontId="28" fillId="0" borderId="0" xfId="55" applyFont="1"/>
    <xf numFmtId="0" fontId="2" fillId="0" borderId="0" xfId="55"/>
    <xf numFmtId="0" fontId="29" fillId="17" borderId="19" xfId="55" applyFont="1" applyFill="1" applyBorder="1" applyAlignment="1">
      <alignment vertical="center"/>
    </xf>
    <xf numFmtId="0" fontId="29" fillId="17" borderId="8" xfId="55" applyFont="1" applyFill="1" applyBorder="1" applyAlignment="1">
      <alignment vertical="center"/>
    </xf>
    <xf numFmtId="0" fontId="27" fillId="0" borderId="0" xfId="55" applyFont="1"/>
    <xf numFmtId="0" fontId="6" fillId="0" borderId="0" xfId="36" applyFont="1"/>
    <xf numFmtId="167" fontId="29" fillId="17" borderId="19" xfId="39" applyNumberFormat="1" applyFont="1" applyFill="1" applyBorder="1" applyAlignment="1">
      <alignment vertical="center"/>
    </xf>
    <xf numFmtId="167" fontId="29" fillId="17" borderId="8" xfId="39" applyNumberFormat="1" applyFont="1" applyFill="1" applyBorder="1" applyAlignment="1">
      <alignment vertical="center"/>
    </xf>
    <xf numFmtId="0" fontId="1" fillId="0" borderId="0" xfId="56"/>
    <xf numFmtId="0" fontId="19" fillId="13" borderId="10" xfId="57" applyFont="1" applyFill="1" applyBorder="1" applyAlignment="1">
      <alignment horizontal="center" vertical="center"/>
    </xf>
    <xf numFmtId="167" fontId="19" fillId="13" borderId="42" xfId="57" applyNumberFormat="1" applyFont="1" applyFill="1" applyBorder="1" applyAlignment="1">
      <alignment horizontal="right" vertical="center"/>
    </xf>
    <xf numFmtId="167" fontId="19" fillId="13" borderId="43" xfId="57" applyNumberFormat="1" applyFont="1" applyFill="1" applyBorder="1" applyAlignment="1">
      <alignment horizontal="right" vertical="center"/>
    </xf>
    <xf numFmtId="167" fontId="19" fillId="13" borderId="44" xfId="57" applyNumberFormat="1" applyFont="1" applyFill="1" applyBorder="1" applyAlignment="1">
      <alignment horizontal="right" vertical="center"/>
    </xf>
    <xf numFmtId="167" fontId="19" fillId="13" borderId="10" xfId="57" applyNumberFormat="1" applyFont="1" applyFill="1" applyBorder="1" applyAlignment="1">
      <alignment horizontal="right" vertical="center"/>
    </xf>
    <xf numFmtId="0" fontId="35" fillId="19" borderId="0" xfId="36" applyFont="1" applyFill="1" applyBorder="1"/>
    <xf numFmtId="0" fontId="36" fillId="19" borderId="48" xfId="48" applyFont="1" applyFill="1" applyBorder="1"/>
    <xf numFmtId="0" fontId="36" fillId="19" borderId="0" xfId="48" applyFont="1" applyFill="1" applyBorder="1"/>
    <xf numFmtId="0" fontId="36" fillId="19" borderId="49" xfId="48" applyFont="1" applyFill="1" applyBorder="1"/>
    <xf numFmtId="0" fontId="35" fillId="19" borderId="0" xfId="36" applyFont="1" applyFill="1"/>
    <xf numFmtId="0" fontId="37" fillId="19" borderId="48" xfId="26" applyFont="1" applyFill="1" applyBorder="1" applyAlignment="1" applyProtection="1">
      <alignment horizontal="left" indent="1"/>
    </xf>
    <xf numFmtId="0" fontId="37" fillId="19" borderId="0" xfId="36" applyFont="1" applyFill="1" applyBorder="1" applyAlignment="1" applyProtection="1">
      <alignment horizontal="center"/>
      <protection locked="0"/>
    </xf>
    <xf numFmtId="0" fontId="37" fillId="19" borderId="49" xfId="36" applyFont="1" applyFill="1" applyBorder="1" applyAlignment="1" applyProtection="1">
      <alignment horizontal="center"/>
      <protection locked="0"/>
    </xf>
    <xf numFmtId="0" fontId="36" fillId="19" borderId="51" xfId="48" applyFont="1" applyFill="1" applyBorder="1"/>
    <xf numFmtId="0" fontId="37" fillId="19" borderId="51" xfId="36" applyFont="1" applyFill="1" applyBorder="1" applyAlignment="1" applyProtection="1">
      <alignment horizontal="center"/>
      <protection locked="0"/>
    </xf>
    <xf numFmtId="0" fontId="37" fillId="19" borderId="48" xfId="26" applyFont="1" applyFill="1" applyBorder="1" applyAlignment="1" applyProtection="1">
      <alignment horizontal="left" indent="2"/>
    </xf>
    <xf numFmtId="0" fontId="37" fillId="19" borderId="0" xfId="36" applyFont="1" applyFill="1" applyAlignment="1">
      <alignment horizontal="left" indent="2"/>
    </xf>
    <xf numFmtId="0" fontId="41" fillId="18" borderId="7" xfId="47" applyFont="1" applyFill="1" applyBorder="1" applyAlignment="1">
      <alignment horizontal="center" vertical="center" wrapText="1"/>
    </xf>
    <xf numFmtId="0" fontId="19" fillId="20" borderId="7" xfId="0" applyFont="1" applyFill="1" applyBorder="1" applyAlignment="1">
      <alignment horizontal="left" vertical="center"/>
    </xf>
    <xf numFmtId="167" fontId="19" fillId="20" borderId="36" xfId="0" applyNumberFormat="1" applyFont="1" applyFill="1" applyBorder="1" applyAlignment="1">
      <alignment vertical="center"/>
    </xf>
    <xf numFmtId="167" fontId="19" fillId="20" borderId="24" xfId="0" applyNumberFormat="1" applyFont="1" applyFill="1" applyBorder="1" applyAlignment="1">
      <alignment vertical="center"/>
    </xf>
    <xf numFmtId="167" fontId="19" fillId="20" borderId="23" xfId="36" applyNumberFormat="1" applyFont="1" applyFill="1" applyBorder="1" applyAlignment="1">
      <alignment vertical="center"/>
    </xf>
    <xf numFmtId="167" fontId="19" fillId="20" borderId="24" xfId="36" applyNumberFormat="1" applyFont="1" applyFill="1" applyBorder="1" applyAlignment="1">
      <alignment vertical="center"/>
    </xf>
    <xf numFmtId="0" fontId="17" fillId="19" borderId="16" xfId="0" applyFont="1" applyFill="1" applyBorder="1" applyAlignment="1">
      <alignment horizontal="left" vertical="center" indent="1"/>
    </xf>
    <xf numFmtId="167" fontId="17" fillId="19" borderId="30" xfId="0" applyNumberFormat="1" applyFont="1" applyFill="1" applyBorder="1" applyAlignment="1">
      <alignment vertical="center"/>
    </xf>
    <xf numFmtId="167" fontId="17" fillId="19" borderId="31" xfId="0" applyNumberFormat="1" applyFont="1" applyFill="1" applyBorder="1" applyAlignment="1">
      <alignment vertical="center"/>
    </xf>
    <xf numFmtId="167" fontId="17" fillId="19" borderId="17" xfId="0" applyNumberFormat="1" applyFont="1" applyFill="1" applyBorder="1" applyAlignment="1">
      <alignment vertical="center"/>
    </xf>
    <xf numFmtId="167" fontId="17" fillId="19" borderId="27" xfId="0" applyNumberFormat="1" applyFont="1" applyFill="1" applyBorder="1" applyAlignment="1">
      <alignment vertical="center"/>
    </xf>
    <xf numFmtId="167" fontId="17" fillId="19" borderId="17" xfId="36" applyNumberFormat="1" applyFont="1" applyFill="1" applyBorder="1" applyAlignment="1">
      <alignment vertical="center"/>
    </xf>
    <xf numFmtId="167" fontId="17" fillId="19" borderId="27" xfId="36" applyNumberFormat="1" applyFont="1" applyFill="1" applyBorder="1" applyAlignment="1">
      <alignment vertical="center"/>
    </xf>
    <xf numFmtId="0" fontId="17" fillId="19" borderId="15" xfId="0" applyFont="1" applyFill="1" applyBorder="1" applyAlignment="1">
      <alignment horizontal="left" vertical="center" indent="1"/>
    </xf>
    <xf numFmtId="167" fontId="17" fillId="19" borderId="32" xfId="0" applyNumberFormat="1" applyFont="1" applyFill="1" applyBorder="1" applyAlignment="1">
      <alignment vertical="center"/>
    </xf>
    <xf numFmtId="167" fontId="17" fillId="19" borderId="25" xfId="0" applyNumberFormat="1" applyFont="1" applyFill="1" applyBorder="1" applyAlignment="1">
      <alignment vertical="center"/>
    </xf>
    <xf numFmtId="167" fontId="17" fillId="19" borderId="14" xfId="0" applyNumberFormat="1" applyFont="1" applyFill="1" applyBorder="1" applyAlignment="1">
      <alignment vertical="center"/>
    </xf>
    <xf numFmtId="167" fontId="17" fillId="19" borderId="14" xfId="36" applyNumberFormat="1" applyFont="1" applyFill="1" applyBorder="1" applyAlignment="1">
      <alignment vertical="center"/>
    </xf>
    <xf numFmtId="167" fontId="17" fillId="19" borderId="25" xfId="36" applyNumberFormat="1" applyFont="1" applyFill="1" applyBorder="1" applyAlignment="1">
      <alignment vertical="center"/>
    </xf>
    <xf numFmtId="167" fontId="17" fillId="19" borderId="34" xfId="0" applyNumberFormat="1" applyFont="1" applyFill="1" applyBorder="1" applyAlignment="1">
      <alignment vertical="center"/>
    </xf>
    <xf numFmtId="0" fontId="19" fillId="21" borderId="7" xfId="0" applyFont="1" applyFill="1" applyBorder="1" applyAlignment="1">
      <alignment vertical="center"/>
    </xf>
    <xf numFmtId="167" fontId="19" fillId="21" borderId="36" xfId="0" applyNumberFormat="1" applyFont="1" applyFill="1" applyBorder="1" applyAlignment="1">
      <alignment vertical="center"/>
    </xf>
    <xf numFmtId="167" fontId="19" fillId="21" borderId="24" xfId="0" applyNumberFormat="1" applyFont="1" applyFill="1" applyBorder="1" applyAlignment="1">
      <alignment vertical="center"/>
    </xf>
    <xf numFmtId="167" fontId="19" fillId="21" borderId="23" xfId="0" applyNumberFormat="1" applyFont="1" applyFill="1" applyBorder="1" applyAlignment="1">
      <alignment vertical="center"/>
    </xf>
    <xf numFmtId="167" fontId="19" fillId="21" borderId="23" xfId="36" applyNumberFormat="1" applyFont="1" applyFill="1" applyBorder="1" applyAlignment="1">
      <alignment vertical="center"/>
    </xf>
    <xf numFmtId="167" fontId="19" fillId="21" borderId="24" xfId="36" applyNumberFormat="1" applyFont="1" applyFill="1" applyBorder="1" applyAlignment="1">
      <alignment vertical="center"/>
    </xf>
    <xf numFmtId="0" fontId="17" fillId="19" borderId="8" xfId="0" applyFont="1" applyFill="1" applyBorder="1" applyAlignment="1">
      <alignment vertical="center"/>
    </xf>
    <xf numFmtId="167" fontId="17" fillId="19" borderId="37" xfId="0" applyNumberFormat="1" applyFont="1" applyFill="1" applyBorder="1" applyAlignment="1">
      <alignment vertical="center"/>
    </xf>
    <xf numFmtId="167" fontId="17" fillId="19" borderId="29" xfId="0" applyNumberFormat="1" applyFont="1" applyFill="1" applyBorder="1" applyAlignment="1">
      <alignment vertical="center"/>
    </xf>
    <xf numFmtId="167" fontId="17" fillId="19" borderId="18" xfId="0" applyNumberFormat="1" applyFont="1" applyFill="1" applyBorder="1" applyAlignment="1">
      <alignment vertical="center"/>
    </xf>
    <xf numFmtId="167" fontId="17" fillId="19" borderId="18" xfId="36" applyNumberFormat="1" applyFont="1" applyFill="1" applyBorder="1" applyAlignment="1">
      <alignment vertical="center"/>
    </xf>
    <xf numFmtId="167" fontId="17" fillId="19" borderId="29" xfId="36" applyNumberFormat="1" applyFont="1" applyFill="1" applyBorder="1" applyAlignment="1">
      <alignment vertical="center"/>
    </xf>
    <xf numFmtId="0" fontId="0" fillId="19" borderId="0" xfId="0" applyFill="1" applyBorder="1" applyAlignment="1">
      <alignment vertical="center"/>
    </xf>
    <xf numFmtId="0" fontId="32" fillId="19" borderId="0" xfId="0" applyFont="1" applyFill="1" applyBorder="1" applyAlignment="1">
      <alignment vertical="center"/>
    </xf>
    <xf numFmtId="0" fontId="44" fillId="19" borderId="0" xfId="26" applyFont="1" applyFill="1" applyBorder="1" applyAlignment="1" applyProtection="1">
      <alignment horizontal="left" vertical="center"/>
    </xf>
    <xf numFmtId="167" fontId="0" fillId="19" borderId="0" xfId="0" applyNumberFormat="1" applyFill="1" applyBorder="1" applyAlignment="1">
      <alignment vertical="center"/>
    </xf>
    <xf numFmtId="0" fontId="41" fillId="18" borderId="8" xfId="47" applyFont="1" applyFill="1" applyBorder="1" applyAlignment="1">
      <alignment horizontal="center" vertical="center" wrapText="1"/>
    </xf>
    <xf numFmtId="0" fontId="41" fillId="18" borderId="9" xfId="47" applyFont="1" applyFill="1" applyBorder="1" applyAlignment="1">
      <alignment horizontal="center" vertical="center" wrapText="1"/>
    </xf>
    <xf numFmtId="0" fontId="41" fillId="18" borderId="0" xfId="47" applyFont="1" applyFill="1" applyBorder="1" applyAlignment="1">
      <alignment horizontal="center" vertical="center" wrapText="1"/>
    </xf>
    <xf numFmtId="0" fontId="17" fillId="19" borderId="38" xfId="0" applyFont="1" applyFill="1" applyBorder="1" applyAlignment="1">
      <alignment horizontal="left" vertical="center" indent="1"/>
    </xf>
    <xf numFmtId="0" fontId="17" fillId="19" borderId="38" xfId="0" applyFont="1" applyFill="1" applyBorder="1" applyAlignment="1">
      <alignment horizontal="center" vertical="center"/>
    </xf>
    <xf numFmtId="167" fontId="17" fillId="19" borderId="30" xfId="0" applyNumberFormat="1" applyFont="1" applyFill="1" applyBorder="1" applyAlignment="1">
      <alignment horizontal="right" vertical="center"/>
    </xf>
    <xf numFmtId="167" fontId="17" fillId="19" borderId="39" xfId="0" applyNumberFormat="1" applyFont="1" applyFill="1" applyBorder="1" applyAlignment="1">
      <alignment horizontal="right" vertical="center"/>
    </xf>
    <xf numFmtId="167" fontId="17" fillId="19" borderId="31" xfId="0" applyNumberFormat="1" applyFont="1" applyFill="1" applyBorder="1" applyAlignment="1">
      <alignment horizontal="right" vertical="center"/>
    </xf>
    <xf numFmtId="167" fontId="17" fillId="19" borderId="38" xfId="0" applyNumberFormat="1" applyFont="1" applyFill="1" applyBorder="1" applyAlignment="1">
      <alignment horizontal="right" vertical="center"/>
    </xf>
    <xf numFmtId="0" fontId="17" fillId="19" borderId="15" xfId="0" applyFont="1" applyFill="1" applyBorder="1" applyAlignment="1">
      <alignment horizontal="center" vertical="center"/>
    </xf>
    <xf numFmtId="167" fontId="17" fillId="19" borderId="32" xfId="0" applyNumberFormat="1" applyFont="1" applyFill="1" applyBorder="1" applyAlignment="1">
      <alignment horizontal="right" vertical="center"/>
    </xf>
    <xf numFmtId="167" fontId="17" fillId="19" borderId="40" xfId="0" applyNumberFormat="1" applyFont="1" applyFill="1" applyBorder="1" applyAlignment="1">
      <alignment horizontal="right" vertical="center"/>
    </xf>
    <xf numFmtId="167" fontId="17" fillId="19" borderId="25" xfId="0" applyNumberFormat="1" applyFont="1" applyFill="1" applyBorder="1" applyAlignment="1">
      <alignment horizontal="right" vertical="center"/>
    </xf>
    <xf numFmtId="167" fontId="17" fillId="19" borderId="15" xfId="0" applyNumberFormat="1" applyFont="1" applyFill="1" applyBorder="1" applyAlignment="1">
      <alignment horizontal="right" vertical="center"/>
    </xf>
    <xf numFmtId="0" fontId="17" fillId="19" borderId="21" xfId="0" applyFont="1" applyFill="1" applyBorder="1" applyAlignment="1">
      <alignment horizontal="left" vertical="center" indent="1"/>
    </xf>
    <xf numFmtId="0" fontId="17" fillId="19" borderId="21" xfId="0" applyFont="1" applyFill="1" applyBorder="1" applyAlignment="1">
      <alignment horizontal="center" vertical="center"/>
    </xf>
    <xf numFmtId="167" fontId="17" fillId="19" borderId="35" xfId="0" applyNumberFormat="1" applyFont="1" applyFill="1" applyBorder="1" applyAlignment="1">
      <alignment horizontal="right" vertical="center"/>
    </xf>
    <xf numFmtId="167" fontId="17" fillId="19" borderId="41" xfId="0" applyNumberFormat="1" applyFont="1" applyFill="1" applyBorder="1" applyAlignment="1">
      <alignment horizontal="right" vertical="center"/>
    </xf>
    <xf numFmtId="167" fontId="17" fillId="19" borderId="28" xfId="0" applyNumberFormat="1" applyFont="1" applyFill="1" applyBorder="1" applyAlignment="1">
      <alignment horizontal="right" vertical="center"/>
    </xf>
    <xf numFmtId="167" fontId="17" fillId="19" borderId="21" xfId="0" applyNumberFormat="1" applyFont="1" applyFill="1" applyBorder="1" applyAlignment="1">
      <alignment horizontal="right" vertical="center"/>
    </xf>
    <xf numFmtId="0" fontId="17" fillId="19" borderId="38" xfId="57" applyFont="1" applyFill="1" applyBorder="1" applyAlignment="1">
      <alignment horizontal="center" vertical="center"/>
    </xf>
    <xf numFmtId="167" fontId="17" fillId="19" borderId="30" xfId="57" applyNumberFormat="1" applyFont="1" applyFill="1" applyBorder="1" applyAlignment="1">
      <alignment horizontal="right" vertical="center"/>
    </xf>
    <xf numFmtId="167" fontId="17" fillId="19" borderId="39" xfId="57" applyNumberFormat="1" applyFont="1" applyFill="1" applyBorder="1" applyAlignment="1">
      <alignment horizontal="right" vertical="center"/>
    </xf>
    <xf numFmtId="167" fontId="17" fillId="19" borderId="31" xfId="57" applyNumberFormat="1" applyFont="1" applyFill="1" applyBorder="1" applyAlignment="1">
      <alignment horizontal="right" vertical="center"/>
    </xf>
    <xf numFmtId="167" fontId="17" fillId="19" borderId="38" xfId="57" applyNumberFormat="1" applyFont="1" applyFill="1" applyBorder="1" applyAlignment="1">
      <alignment horizontal="right" vertical="center"/>
    </xf>
    <xf numFmtId="0" fontId="17" fillId="19" borderId="15" xfId="57" applyFont="1" applyFill="1" applyBorder="1" applyAlignment="1">
      <alignment horizontal="center" vertical="center"/>
    </xf>
    <xf numFmtId="167" fontId="17" fillId="19" borderId="32" xfId="57" applyNumberFormat="1" applyFont="1" applyFill="1" applyBorder="1" applyAlignment="1">
      <alignment horizontal="right" vertical="center"/>
    </xf>
    <xf numFmtId="167" fontId="17" fillId="19" borderId="40" xfId="57" applyNumberFormat="1" applyFont="1" applyFill="1" applyBorder="1" applyAlignment="1">
      <alignment horizontal="right" vertical="center"/>
    </xf>
    <xf numFmtId="167" fontId="17" fillId="19" borderId="25" xfId="57" applyNumberFormat="1" applyFont="1" applyFill="1" applyBorder="1" applyAlignment="1">
      <alignment horizontal="right" vertical="center"/>
    </xf>
    <xf numFmtId="167" fontId="17" fillId="19" borderId="15" xfId="57" applyNumberFormat="1" applyFont="1" applyFill="1" applyBorder="1" applyAlignment="1">
      <alignment horizontal="right" vertical="center"/>
    </xf>
    <xf numFmtId="0" fontId="17" fillId="19" borderId="21" xfId="57" applyFont="1" applyFill="1" applyBorder="1" applyAlignment="1">
      <alignment horizontal="center" vertical="center"/>
    </xf>
    <xf numFmtId="167" fontId="17" fillId="19" borderId="35" xfId="57" applyNumberFormat="1" applyFont="1" applyFill="1" applyBorder="1" applyAlignment="1">
      <alignment horizontal="right" vertical="center"/>
    </xf>
    <xf numFmtId="167" fontId="17" fillId="19" borderId="41" xfId="57" applyNumberFormat="1" applyFont="1" applyFill="1" applyBorder="1" applyAlignment="1">
      <alignment horizontal="right" vertical="center"/>
    </xf>
    <xf numFmtId="167" fontId="17" fillId="19" borderId="28" xfId="57" applyNumberFormat="1" applyFont="1" applyFill="1" applyBorder="1" applyAlignment="1">
      <alignment horizontal="right" vertical="center"/>
    </xf>
    <xf numFmtId="167" fontId="17" fillId="19" borderId="21" xfId="57" applyNumberFormat="1" applyFont="1" applyFill="1" applyBorder="1" applyAlignment="1">
      <alignment horizontal="right" vertical="center"/>
    </xf>
    <xf numFmtId="0" fontId="45" fillId="18" borderId="7" xfId="56" applyFont="1" applyFill="1" applyBorder="1" applyAlignment="1">
      <alignment horizontal="center" vertical="center"/>
    </xf>
    <xf numFmtId="0" fontId="41" fillId="18" borderId="7" xfId="56" applyFont="1" applyFill="1" applyBorder="1" applyAlignment="1">
      <alignment horizontal="center" vertical="center"/>
    </xf>
    <xf numFmtId="0" fontId="41" fillId="18" borderId="7" xfId="56" applyNumberFormat="1" applyFont="1" applyFill="1" applyBorder="1" applyAlignment="1">
      <alignment horizontal="center" vertical="center" wrapText="1"/>
    </xf>
    <xf numFmtId="168" fontId="17" fillId="19" borderId="38" xfId="56" applyNumberFormat="1" applyFont="1" applyFill="1" applyBorder="1" applyAlignment="1">
      <alignment vertical="center"/>
    </xf>
    <xf numFmtId="168" fontId="17" fillId="19" borderId="16" xfId="56" applyNumberFormat="1" applyFont="1" applyFill="1" applyBorder="1" applyAlignment="1">
      <alignment vertical="center"/>
    </xf>
    <xf numFmtId="3" fontId="17" fillId="19" borderId="16" xfId="56" applyNumberFormat="1" applyFont="1" applyFill="1" applyBorder="1" applyAlignment="1">
      <alignment horizontal="right" vertical="center"/>
    </xf>
    <xf numFmtId="168" fontId="17" fillId="19" borderId="19" xfId="56" applyNumberFormat="1" applyFont="1" applyFill="1" applyBorder="1" applyAlignment="1">
      <alignment vertical="center"/>
    </xf>
    <xf numFmtId="3" fontId="17" fillId="19" borderId="19" xfId="56" applyNumberFormat="1" applyFont="1" applyFill="1" applyBorder="1" applyAlignment="1">
      <alignment horizontal="right" vertical="center"/>
    </xf>
    <xf numFmtId="169" fontId="17" fillId="19" borderId="16" xfId="56" applyNumberFormat="1" applyFont="1" applyFill="1" applyBorder="1" applyAlignment="1">
      <alignment horizontal="right" vertical="center"/>
    </xf>
    <xf numFmtId="168" fontId="17" fillId="19" borderId="21" xfId="56" applyNumberFormat="1" applyFont="1" applyFill="1" applyBorder="1" applyAlignment="1">
      <alignment vertical="center"/>
    </xf>
    <xf numFmtId="168" fontId="17" fillId="19" borderId="15" xfId="56" applyNumberFormat="1" applyFont="1" applyFill="1" applyBorder="1" applyAlignment="1">
      <alignment vertical="center"/>
    </xf>
    <xf numFmtId="3" fontId="17" fillId="19" borderId="15" xfId="56" applyNumberFormat="1" applyFont="1" applyFill="1" applyBorder="1" applyAlignment="1">
      <alignment horizontal="right" vertical="center"/>
    </xf>
    <xf numFmtId="3" fontId="17" fillId="19" borderId="21" xfId="56" applyNumberFormat="1" applyFont="1" applyFill="1" applyBorder="1" applyAlignment="1">
      <alignment horizontal="right" vertical="center"/>
    </xf>
    <xf numFmtId="0" fontId="32" fillId="19" borderId="0" xfId="56" applyFont="1" applyFill="1" applyBorder="1" applyAlignment="1">
      <alignment vertical="center"/>
    </xf>
    <xf numFmtId="0" fontId="6" fillId="19" borderId="0" xfId="56" applyFont="1" applyFill="1" applyBorder="1" applyAlignment="1">
      <alignment vertical="center"/>
    </xf>
    <xf numFmtId="168" fontId="6" fillId="19" borderId="0" xfId="56" applyNumberFormat="1" applyFont="1" applyFill="1" applyBorder="1" applyAlignment="1">
      <alignment vertical="center"/>
    </xf>
    <xf numFmtId="0" fontId="28" fillId="19" borderId="0" xfId="55" applyFont="1" applyFill="1"/>
    <xf numFmtId="0" fontId="44" fillId="19" borderId="0" xfId="26" applyFont="1" applyFill="1" applyBorder="1" applyAlignment="1" applyProtection="1">
      <alignment horizontal="left" vertical="center" wrapText="1"/>
    </xf>
    <xf numFmtId="0" fontId="2" fillId="19" borderId="0" xfId="55" applyFill="1" applyAlignment="1">
      <alignment vertical="center" wrapText="1"/>
    </xf>
    <xf numFmtId="167" fontId="28" fillId="19" borderId="0" xfId="55" applyNumberFormat="1" applyFont="1" applyFill="1"/>
    <xf numFmtId="0" fontId="2" fillId="19" borderId="0" xfId="55" applyFill="1"/>
    <xf numFmtId="167" fontId="2" fillId="19" borderId="0" xfId="55" applyNumberFormat="1" applyFill="1"/>
    <xf numFmtId="168" fontId="41" fillId="18" borderId="7" xfId="55" applyNumberFormat="1" applyFont="1" applyFill="1" applyBorder="1" applyAlignment="1">
      <alignment horizontal="center" vertical="center" wrapText="1"/>
    </xf>
    <xf numFmtId="1" fontId="41" fillId="18" borderId="7" xfId="36" applyNumberFormat="1" applyFont="1" applyFill="1" applyBorder="1" applyAlignment="1">
      <alignment horizontal="center" vertical="center"/>
    </xf>
    <xf numFmtId="1" fontId="41" fillId="18" borderId="7" xfId="36" applyNumberFormat="1" applyFont="1" applyFill="1" applyBorder="1" applyAlignment="1">
      <alignment horizontal="center" vertical="center" wrapText="1"/>
    </xf>
    <xf numFmtId="0" fontId="28" fillId="19" borderId="38" xfId="55" applyFont="1" applyFill="1" applyBorder="1" applyAlignment="1">
      <alignment horizontal="left" vertical="center" indent="1"/>
    </xf>
    <xf numFmtId="167" fontId="28" fillId="19" borderId="38" xfId="39" applyNumberFormat="1" applyFont="1" applyFill="1" applyBorder="1" applyAlignment="1">
      <alignment vertical="center"/>
    </xf>
    <xf numFmtId="0" fontId="28" fillId="19" borderId="15" xfId="55" applyFont="1" applyFill="1" applyBorder="1" applyAlignment="1">
      <alignment horizontal="left" vertical="center" indent="1"/>
    </xf>
    <xf numFmtId="167" fontId="28" fillId="19" borderId="15" xfId="39" applyNumberFormat="1" applyFont="1" applyFill="1" applyBorder="1" applyAlignment="1">
      <alignment vertical="center"/>
    </xf>
    <xf numFmtId="0" fontId="29" fillId="21" borderId="7" xfId="55" applyFont="1" applyFill="1" applyBorder="1" applyAlignment="1">
      <alignment vertical="center"/>
    </xf>
    <xf numFmtId="167" fontId="29" fillId="21" borderId="7" xfId="39" applyNumberFormat="1" applyFont="1" applyFill="1" applyBorder="1" applyAlignment="1">
      <alignment vertical="center"/>
    </xf>
    <xf numFmtId="0" fontId="32" fillId="19" borderId="0" xfId="55" applyFont="1" applyFill="1"/>
    <xf numFmtId="0" fontId="38" fillId="0" borderId="50" xfId="36" applyFont="1" applyFill="1" applyBorder="1" applyAlignment="1">
      <alignment vertical="center"/>
    </xf>
    <xf numFmtId="0" fontId="37" fillId="0" borderId="51" xfId="36" applyFont="1" applyFill="1" applyBorder="1" applyAlignment="1" applyProtection="1">
      <alignment horizontal="center"/>
      <protection locked="0"/>
    </xf>
    <xf numFmtId="0" fontId="37" fillId="0" borderId="52" xfId="36" applyFont="1" applyFill="1" applyBorder="1" applyAlignment="1" applyProtection="1">
      <alignment horizontal="center"/>
      <protection locked="0"/>
    </xf>
    <xf numFmtId="0" fontId="35" fillId="0" borderId="0" xfId="36" applyFont="1" applyFill="1"/>
    <xf numFmtId="0" fontId="6" fillId="0" borderId="0" xfId="36" applyFill="1"/>
    <xf numFmtId="167" fontId="19" fillId="21" borderId="36" xfId="36" applyNumberFormat="1" applyFont="1" applyFill="1" applyBorder="1" applyAlignment="1">
      <alignment vertical="center"/>
    </xf>
    <xf numFmtId="167" fontId="17" fillId="19" borderId="37" xfId="36" applyNumberFormat="1" applyFont="1" applyFill="1" applyBorder="1" applyAlignment="1">
      <alignment vertical="center"/>
    </xf>
    <xf numFmtId="0" fontId="31" fillId="14" borderId="45" xfId="36" applyFont="1" applyFill="1" applyBorder="1" applyAlignment="1">
      <alignment horizontal="center" wrapText="1"/>
    </xf>
    <xf numFmtId="0" fontId="32" fillId="14" borderId="46" xfId="36" applyFont="1" applyFill="1" applyBorder="1" applyAlignment="1">
      <alignment horizontal="center" wrapText="1"/>
    </xf>
    <xf numFmtId="0" fontId="32" fillId="14" borderId="47" xfId="36" applyFont="1" applyFill="1" applyBorder="1" applyAlignment="1">
      <alignment horizontal="center" wrapText="1"/>
    </xf>
    <xf numFmtId="0" fontId="33" fillId="15" borderId="48" xfId="36" applyFont="1" applyFill="1" applyBorder="1" applyAlignment="1">
      <alignment horizontal="center" vertical="top" wrapText="1"/>
    </xf>
    <xf numFmtId="0" fontId="33" fillId="15" borderId="0" xfId="36" applyFont="1" applyFill="1" applyBorder="1" applyAlignment="1">
      <alignment horizontal="center" vertical="top" wrapText="1"/>
    </xf>
    <xf numFmtId="0" fontId="33" fillId="15" borderId="49" xfId="36" applyFont="1" applyFill="1" applyBorder="1" applyAlignment="1">
      <alignment horizontal="center" vertical="top" wrapText="1"/>
    </xf>
    <xf numFmtId="0" fontId="34" fillId="18" borderId="45" xfId="27" applyFont="1" applyFill="1" applyBorder="1" applyAlignment="1" applyProtection="1">
      <alignment horizontal="left" vertical="center"/>
      <protection locked="0"/>
    </xf>
    <xf numFmtId="0" fontId="34" fillId="18" borderId="46" xfId="27" applyFont="1" applyFill="1" applyBorder="1" applyAlignment="1" applyProtection="1">
      <alignment horizontal="left" vertical="center"/>
      <protection locked="0"/>
    </xf>
    <xf numFmtId="0" fontId="34" fillId="18" borderId="47" xfId="27" applyFont="1" applyFill="1" applyBorder="1" applyAlignment="1" applyProtection="1">
      <alignment horizontal="left" vertical="center"/>
      <protection locked="0"/>
    </xf>
    <xf numFmtId="0" fontId="34" fillId="18" borderId="0" xfId="27" applyFont="1" applyFill="1" applyBorder="1" applyAlignment="1" applyProtection="1">
      <alignment horizontal="left" vertical="center"/>
      <protection locked="0"/>
    </xf>
    <xf numFmtId="0" fontId="41" fillId="18" borderId="11" xfId="47" applyFont="1" applyFill="1" applyBorder="1" applyAlignment="1">
      <alignment horizontal="center" vertical="center" wrapText="1"/>
    </xf>
    <xf numFmtId="0" fontId="41" fillId="18" borderId="12" xfId="47" applyFont="1" applyFill="1" applyBorder="1" applyAlignment="1">
      <alignment horizontal="center" vertical="center" wrapText="1"/>
    </xf>
    <xf numFmtId="0" fontId="39" fillId="16" borderId="53" xfId="47" applyFont="1" applyFill="1" applyBorder="1" applyAlignment="1">
      <alignment horizontal="left" vertical="center" wrapText="1"/>
    </xf>
    <xf numFmtId="0" fontId="39" fillId="16" borderId="54" xfId="47" applyFont="1" applyFill="1" applyBorder="1" applyAlignment="1">
      <alignment horizontal="left" vertical="center" wrapText="1"/>
    </xf>
    <xf numFmtId="0" fontId="39" fillId="16" borderId="55" xfId="47" applyFont="1" applyFill="1" applyBorder="1" applyAlignment="1">
      <alignment horizontal="left" vertical="center" wrapText="1"/>
    </xf>
    <xf numFmtId="0" fontId="43" fillId="16" borderId="56" xfId="36" applyFont="1" applyFill="1" applyBorder="1" applyAlignment="1">
      <alignment horizontal="right" vertical="center" wrapText="1"/>
    </xf>
    <xf numFmtId="0" fontId="43" fillId="16" borderId="57" xfId="36" applyFont="1" applyFill="1" applyBorder="1" applyAlignment="1">
      <alignment horizontal="right" vertical="center" wrapText="1"/>
    </xf>
    <xf numFmtId="0" fontId="43" fillId="16" borderId="58" xfId="36" applyFont="1" applyFill="1" applyBorder="1" applyAlignment="1">
      <alignment horizontal="right" vertical="center" wrapText="1"/>
    </xf>
    <xf numFmtId="0" fontId="41" fillId="18" borderId="13" xfId="47" applyFont="1" applyFill="1" applyBorder="1" applyAlignment="1">
      <alignment horizontal="center" vertical="center" wrapText="1"/>
    </xf>
    <xf numFmtId="0" fontId="41" fillId="18" borderId="9" xfId="47" applyFont="1" applyFill="1" applyBorder="1" applyAlignment="1">
      <alignment horizontal="center" vertical="center" wrapText="1"/>
    </xf>
    <xf numFmtId="0" fontId="41" fillId="18" borderId="10" xfId="47" applyFont="1" applyFill="1" applyBorder="1" applyAlignment="1">
      <alignment horizontal="center" vertical="center" wrapText="1"/>
    </xf>
    <xf numFmtId="0" fontId="39" fillId="16" borderId="11" xfId="47" applyFont="1" applyFill="1" applyBorder="1" applyAlignment="1">
      <alignment horizontal="left" vertical="center" wrapText="1"/>
    </xf>
    <xf numFmtId="0" fontId="39" fillId="16" borderId="13" xfId="47" applyFont="1" applyFill="1" applyBorder="1" applyAlignment="1">
      <alignment horizontal="left" vertical="center" wrapText="1"/>
    </xf>
    <xf numFmtId="0" fontId="39" fillId="16" borderId="12" xfId="47" applyFont="1" applyFill="1" applyBorder="1" applyAlignment="1">
      <alignment horizontal="left" vertical="center" wrapText="1"/>
    </xf>
    <xf numFmtId="0" fontId="43" fillId="16" borderId="11" xfId="36" applyFont="1" applyFill="1" applyBorder="1" applyAlignment="1">
      <alignment horizontal="right" vertical="center" wrapText="1"/>
    </xf>
    <xf numFmtId="0" fontId="43" fillId="16" borderId="13" xfId="36" applyFont="1" applyFill="1" applyBorder="1" applyAlignment="1">
      <alignment horizontal="right" vertical="center" wrapText="1"/>
    </xf>
    <xf numFmtId="0" fontId="43" fillId="16" borderId="12" xfId="36" applyFont="1" applyFill="1" applyBorder="1" applyAlignment="1">
      <alignment horizontal="right" vertical="center" wrapText="1"/>
    </xf>
    <xf numFmtId="0" fontId="39" fillId="16" borderId="53" xfId="56" applyFont="1" applyFill="1" applyBorder="1" applyAlignment="1">
      <alignment horizontal="left" vertical="center" wrapText="1"/>
    </xf>
    <xf numFmtId="0" fontId="39" fillId="16" borderId="54" xfId="56" applyFont="1" applyFill="1" applyBorder="1" applyAlignment="1">
      <alignment horizontal="left" vertical="center" wrapText="1"/>
    </xf>
    <xf numFmtId="0" fontId="39" fillId="16" borderId="55" xfId="56" applyFont="1" applyFill="1" applyBorder="1" applyAlignment="1">
      <alignment horizontal="left" vertical="center" wrapText="1"/>
    </xf>
    <xf numFmtId="0" fontId="43" fillId="16" borderId="56" xfId="56" applyFont="1" applyFill="1" applyBorder="1" applyAlignment="1">
      <alignment horizontal="right" vertical="center" wrapText="1"/>
    </xf>
    <xf numFmtId="0" fontId="43" fillId="16" borderId="57" xfId="56" applyFont="1" applyFill="1" applyBorder="1" applyAlignment="1">
      <alignment horizontal="right" vertical="center" wrapText="1"/>
    </xf>
    <xf numFmtId="0" fontId="43" fillId="16" borderId="58" xfId="56" applyFont="1" applyFill="1" applyBorder="1" applyAlignment="1">
      <alignment horizontal="right" vertical="center" wrapText="1"/>
    </xf>
    <xf numFmtId="0" fontId="39" fillId="16" borderId="11" xfId="36" applyFont="1" applyFill="1" applyBorder="1" applyAlignment="1">
      <alignment horizontal="left" vertical="center" wrapText="1"/>
    </xf>
    <xf numFmtId="0" fontId="39" fillId="16" borderId="13" xfId="36" applyFont="1" applyFill="1" applyBorder="1" applyAlignment="1">
      <alignment horizontal="left" vertical="center" wrapText="1"/>
    </xf>
    <xf numFmtId="0" fontId="39" fillId="16" borderId="12" xfId="36" applyFont="1" applyFill="1" applyBorder="1" applyAlignment="1">
      <alignment horizontal="left" vertical="center" wrapText="1"/>
    </xf>
  </cellXfs>
  <cellStyles count="58">
    <cellStyle name="Accent1" xfId="1" builtinId="29" customBuiltin="1"/>
    <cellStyle name="Accent1 2" xfId="2"/>
    <cellStyle name="Accent2" xfId="3" builtinId="33" customBuiltin="1"/>
    <cellStyle name="Accent2 2" xfId="4"/>
    <cellStyle name="Accent3" xfId="5" builtinId="37" customBuiltin="1"/>
    <cellStyle name="Accent3 2" xfId="6"/>
    <cellStyle name="Accent4" xfId="7" builtinId="41" customBuiltin="1"/>
    <cellStyle name="Accent4 2" xfId="8"/>
    <cellStyle name="Accent5" xfId="9" builtinId="45" customBuiltin="1"/>
    <cellStyle name="Accent5 2" xfId="10"/>
    <cellStyle name="Accent6" xfId="11" builtinId="49" customBuiltin="1"/>
    <cellStyle name="Accent6 2" xfId="12"/>
    <cellStyle name="Bad" xfId="13"/>
    <cellStyle name="Check Cell" xfId="14"/>
    <cellStyle name="Euro" xfId="15"/>
    <cellStyle name="Euro 2" xfId="16"/>
    <cellStyle name="Excel Built-in Normal" xfId="17"/>
    <cellStyle name="Excel Built-in Normal 2" xfId="18"/>
    <cellStyle name="Explanatory Text" xfId="19"/>
    <cellStyle name="Good" xfId="20"/>
    <cellStyle name="Heading 1" xfId="21"/>
    <cellStyle name="Heading 2" xfId="22"/>
    <cellStyle name="Heading 3" xfId="23"/>
    <cellStyle name="Heading 4" xfId="24"/>
    <cellStyle name="Kleine titel" xfId="25"/>
    <cellStyle name="Lien hypertexte" xfId="26" builtinId="8"/>
    <cellStyle name="Lien hypertexte 2" xfId="27"/>
    <cellStyle name="Lien hypertexte 2 2" xfId="28"/>
    <cellStyle name="Lien hypertexte 3" xfId="29"/>
    <cellStyle name="Milliers 2" xfId="30"/>
    <cellStyle name="Monétaire 2" xfId="31"/>
    <cellStyle name="Monétaire 2 2" xfId="32"/>
    <cellStyle name="Monétaire 3" xfId="33"/>
    <cellStyle name="Monétaire 3 2" xfId="34"/>
    <cellStyle name="Neutral" xfId="35"/>
    <cellStyle name="Normal" xfId="0" builtinId="0"/>
    <cellStyle name="Normal 10 2" xfId="57"/>
    <cellStyle name="Normal 2" xfId="36"/>
    <cellStyle name="Normal 2 2" xfId="37"/>
    <cellStyle name="Normal 2 3" xfId="38"/>
    <cellStyle name="Normal 28" xfId="56"/>
    <cellStyle name="Normal 3" xfId="39"/>
    <cellStyle name="Normal 3 2" xfId="40"/>
    <cellStyle name="Normal 3 3" xfId="41"/>
    <cellStyle name="Normal 3 4" xfId="55"/>
    <cellStyle name="Normal 4" xfId="42"/>
    <cellStyle name="Normal 5" xfId="43"/>
    <cellStyle name="Normal 6" xfId="44"/>
    <cellStyle name="Normal 7" xfId="45"/>
    <cellStyle name="Normal 8" xfId="46"/>
    <cellStyle name="Normal_1.10.4  is_2009_population_active_independants" xfId="47"/>
    <cellStyle name="Normal_5.2_petite_enfance" xfId="48"/>
    <cellStyle name="Output" xfId="49"/>
    <cellStyle name="Standaard 2" xfId="50"/>
    <cellStyle name="Standaard_Blad1" xfId="51"/>
    <cellStyle name="Title" xfId="52"/>
    <cellStyle name="Total" xfId="53" builtinId="25" customBuiltin="1"/>
    <cellStyle name="Total 2" xfId="5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99CC"/>
      <rgbColor rgb="00800000"/>
      <rgbColor rgb="00008000"/>
      <rgbColor rgb="00000080"/>
      <rgbColor rgb="00808000"/>
      <rgbColor rgb="00800080"/>
      <rgbColor rgb="00D53F26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D53F26"/>
      <rgbColor rgb="00996666"/>
      <rgbColor rgb="00666699"/>
      <rgbColor rgb="00969696"/>
      <rgbColor rgb="00A8DB8B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C4E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527050</xdr:colOff>
      <xdr:row>0</xdr:row>
      <xdr:rowOff>142875</xdr:rowOff>
    </xdr:from>
    <xdr:to>
      <xdr:col>3</xdr:col>
      <xdr:colOff>3175</xdr:colOff>
      <xdr:row>1</xdr:row>
      <xdr:rowOff>320675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2425" y="142875"/>
          <a:ext cx="2400300" cy="74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D100"/>
  <sheetViews>
    <sheetView showGridLines="0" tabSelected="1" zoomScaleNormal="100" zoomScalePageLayoutView="80" workbookViewId="0">
      <selection sqref="A1:C1"/>
    </sheetView>
  </sheetViews>
  <sheetFormatPr baseColWidth="10" defaultColWidth="11.42578125" defaultRowHeight="12.75" x14ac:dyDescent="0.2"/>
  <cols>
    <col min="1" max="1" width="130.7109375" style="4" customWidth="1"/>
    <col min="2" max="2" width="25" style="4" customWidth="1"/>
    <col min="3" max="3" width="18.85546875" style="4" customWidth="1"/>
    <col min="4" max="16384" width="11.42578125" style="4"/>
  </cols>
  <sheetData>
    <row r="1" spans="1:4" s="2" customFormat="1" ht="45" customHeight="1" x14ac:dyDescent="0.4">
      <c r="A1" s="164" t="s">
        <v>1</v>
      </c>
      <c r="B1" s="165"/>
      <c r="C1" s="166"/>
    </row>
    <row r="2" spans="1:4" s="3" customFormat="1" ht="33" customHeight="1" x14ac:dyDescent="0.2">
      <c r="A2" s="167" t="s">
        <v>12</v>
      </c>
      <c r="B2" s="168"/>
      <c r="C2" s="169"/>
    </row>
    <row r="3" spans="1:4" s="5" customFormat="1" ht="15" customHeight="1" x14ac:dyDescent="0.2">
      <c r="A3" s="170" t="s">
        <v>2</v>
      </c>
      <c r="B3" s="171"/>
      <c r="C3" s="172"/>
      <c r="D3" s="42"/>
    </row>
    <row r="4" spans="1:4" ht="15" customHeight="1" x14ac:dyDescent="0.2">
      <c r="A4" s="43"/>
      <c r="B4" s="44"/>
      <c r="C4" s="45"/>
      <c r="D4" s="46"/>
    </row>
    <row r="5" spans="1:4" s="6" customFormat="1" ht="15" customHeight="1" x14ac:dyDescent="0.2">
      <c r="A5" s="47" t="s">
        <v>4</v>
      </c>
      <c r="B5" s="48" t="s">
        <v>82</v>
      </c>
      <c r="C5" s="49" t="s">
        <v>3</v>
      </c>
      <c r="D5" s="46"/>
    </row>
    <row r="6" spans="1:4" ht="15" customHeight="1" x14ac:dyDescent="0.2">
      <c r="A6" s="43"/>
      <c r="B6" s="50"/>
      <c r="C6" s="45"/>
      <c r="D6" s="46"/>
    </row>
    <row r="7" spans="1:4" s="5" customFormat="1" ht="15" customHeight="1" x14ac:dyDescent="0.2">
      <c r="A7" s="170" t="s">
        <v>54</v>
      </c>
      <c r="B7" s="173"/>
      <c r="C7" s="172"/>
      <c r="D7" s="42"/>
    </row>
    <row r="8" spans="1:4" ht="15" customHeight="1" x14ac:dyDescent="0.2">
      <c r="A8" s="43"/>
      <c r="B8" s="44"/>
      <c r="C8" s="45"/>
      <c r="D8" s="46"/>
    </row>
    <row r="9" spans="1:4" s="33" customFormat="1" ht="15" customHeight="1" x14ac:dyDescent="0.2">
      <c r="A9" s="47" t="s">
        <v>5</v>
      </c>
      <c r="B9" s="48" t="s">
        <v>83</v>
      </c>
      <c r="C9" s="49" t="s">
        <v>3</v>
      </c>
      <c r="D9" s="46"/>
    </row>
    <row r="10" spans="1:4" s="33" customFormat="1" ht="15" customHeight="1" x14ac:dyDescent="0.2">
      <c r="A10" s="47" t="s">
        <v>73</v>
      </c>
      <c r="B10" s="48" t="s">
        <v>83</v>
      </c>
      <c r="C10" s="49" t="s">
        <v>3</v>
      </c>
      <c r="D10" s="46"/>
    </row>
    <row r="11" spans="1:4" ht="15" customHeight="1" x14ac:dyDescent="0.2">
      <c r="A11" s="52"/>
      <c r="B11" s="51"/>
      <c r="C11" s="49"/>
      <c r="D11" s="46"/>
    </row>
    <row r="12" spans="1:4" s="5" customFormat="1" ht="15" customHeight="1" x14ac:dyDescent="0.2">
      <c r="A12" s="170" t="s">
        <v>55</v>
      </c>
      <c r="B12" s="173"/>
      <c r="C12" s="172"/>
      <c r="D12" s="42"/>
    </row>
    <row r="13" spans="1:4" ht="15" customHeight="1" x14ac:dyDescent="0.2">
      <c r="A13" s="43"/>
      <c r="B13" s="44"/>
      <c r="C13" s="45"/>
      <c r="D13" s="46"/>
    </row>
    <row r="14" spans="1:4" ht="15" customHeight="1" x14ac:dyDescent="0.2">
      <c r="A14" s="47" t="s">
        <v>38</v>
      </c>
      <c r="B14" s="48" t="s">
        <v>58</v>
      </c>
      <c r="C14" s="49" t="s">
        <v>39</v>
      </c>
      <c r="D14" s="46"/>
    </row>
    <row r="15" spans="1:4" ht="15" customHeight="1" x14ac:dyDescent="0.2">
      <c r="A15" s="47"/>
      <c r="B15" s="48"/>
      <c r="C15" s="49"/>
      <c r="D15" s="46"/>
    </row>
    <row r="16" spans="1:4" ht="15" customHeight="1" x14ac:dyDescent="0.2">
      <c r="A16" s="43"/>
      <c r="B16" s="44"/>
      <c r="C16" s="45"/>
      <c r="D16" s="46"/>
    </row>
    <row r="17" spans="1:4" s="161" customFormat="1" ht="15" customHeight="1" x14ac:dyDescent="0.2">
      <c r="A17" s="157" t="s">
        <v>84</v>
      </c>
      <c r="B17" s="158"/>
      <c r="C17" s="159"/>
      <c r="D17" s="160"/>
    </row>
    <row r="18" spans="1:4" x14ac:dyDescent="0.2">
      <c r="A18" s="46"/>
      <c r="B18" s="46"/>
      <c r="C18" s="46"/>
      <c r="D18" s="46"/>
    </row>
    <row r="19" spans="1:4" x14ac:dyDescent="0.2">
      <c r="A19" s="46"/>
      <c r="B19" s="46"/>
      <c r="C19" s="46"/>
      <c r="D19" s="46"/>
    </row>
    <row r="20" spans="1:4" x14ac:dyDescent="0.2">
      <c r="A20" s="46"/>
      <c r="B20" s="46"/>
      <c r="C20" s="46"/>
      <c r="D20" s="46"/>
    </row>
    <row r="21" spans="1:4" x14ac:dyDescent="0.2">
      <c r="A21" s="46"/>
      <c r="B21" s="46"/>
      <c r="C21" s="46"/>
      <c r="D21" s="46"/>
    </row>
    <row r="22" spans="1:4" x14ac:dyDescent="0.2">
      <c r="A22" s="46"/>
      <c r="B22" s="46"/>
      <c r="C22" s="46"/>
      <c r="D22" s="46"/>
    </row>
    <row r="23" spans="1:4" ht="14.25" x14ac:dyDescent="0.2">
      <c r="A23" s="53"/>
      <c r="B23" s="46"/>
      <c r="C23" s="46"/>
      <c r="D23" s="46"/>
    </row>
    <row r="24" spans="1:4" x14ac:dyDescent="0.2">
      <c r="A24" s="46"/>
      <c r="B24" s="46"/>
      <c r="C24" s="46"/>
      <c r="D24" s="46"/>
    </row>
    <row r="25" spans="1:4" x14ac:dyDescent="0.2">
      <c r="A25" s="46"/>
      <c r="B25" s="46"/>
      <c r="C25" s="46"/>
      <c r="D25" s="46"/>
    </row>
    <row r="26" spans="1:4" x14ac:dyDescent="0.2">
      <c r="A26" s="46"/>
      <c r="B26" s="46"/>
      <c r="C26" s="46"/>
      <c r="D26" s="46"/>
    </row>
    <row r="27" spans="1:4" x14ac:dyDescent="0.2">
      <c r="A27" s="46"/>
      <c r="B27" s="46"/>
      <c r="C27" s="46"/>
      <c r="D27" s="46"/>
    </row>
    <row r="28" spans="1:4" x14ac:dyDescent="0.2">
      <c r="A28" s="46"/>
      <c r="B28" s="46"/>
      <c r="C28" s="46"/>
      <c r="D28" s="46"/>
    </row>
    <row r="29" spans="1:4" x14ac:dyDescent="0.2">
      <c r="A29" s="46"/>
      <c r="B29" s="46"/>
      <c r="C29" s="46"/>
      <c r="D29" s="46"/>
    </row>
    <row r="30" spans="1:4" x14ac:dyDescent="0.2">
      <c r="A30" s="46"/>
      <c r="B30" s="46"/>
      <c r="C30" s="46"/>
      <c r="D30" s="46"/>
    </row>
    <row r="31" spans="1:4" x14ac:dyDescent="0.2">
      <c r="A31" s="46"/>
      <c r="B31" s="46"/>
      <c r="C31" s="46"/>
      <c r="D31" s="46"/>
    </row>
    <row r="32" spans="1:4" x14ac:dyDescent="0.2">
      <c r="A32" s="46"/>
      <c r="B32" s="46"/>
      <c r="C32" s="46"/>
      <c r="D32" s="46"/>
    </row>
    <row r="33" spans="1:4" x14ac:dyDescent="0.2">
      <c r="A33" s="46"/>
      <c r="B33" s="46"/>
      <c r="C33" s="46"/>
      <c r="D33" s="46"/>
    </row>
    <row r="34" spans="1:4" x14ac:dyDescent="0.2">
      <c r="A34" s="46"/>
      <c r="B34" s="46"/>
      <c r="C34" s="46"/>
      <c r="D34" s="46"/>
    </row>
    <row r="35" spans="1:4" x14ac:dyDescent="0.2">
      <c r="A35" s="46"/>
      <c r="B35" s="46"/>
      <c r="C35" s="46"/>
      <c r="D35" s="46"/>
    </row>
    <row r="36" spans="1:4" x14ac:dyDescent="0.2">
      <c r="A36" s="46"/>
      <c r="B36" s="46"/>
      <c r="C36" s="46"/>
      <c r="D36" s="46"/>
    </row>
    <row r="37" spans="1:4" x14ac:dyDescent="0.2">
      <c r="A37" s="46"/>
      <c r="B37" s="46"/>
      <c r="C37" s="46"/>
      <c r="D37" s="46"/>
    </row>
    <row r="38" spans="1:4" x14ac:dyDescent="0.2">
      <c r="A38" s="46"/>
      <c r="B38" s="46"/>
      <c r="C38" s="46"/>
      <c r="D38" s="46"/>
    </row>
    <row r="39" spans="1:4" x14ac:dyDescent="0.2">
      <c r="A39" s="46"/>
      <c r="B39" s="46"/>
      <c r="C39" s="46"/>
      <c r="D39" s="46"/>
    </row>
    <row r="40" spans="1:4" x14ac:dyDescent="0.2">
      <c r="A40" s="46"/>
      <c r="B40" s="46"/>
      <c r="C40" s="46"/>
      <c r="D40" s="46"/>
    </row>
    <row r="41" spans="1:4" x14ac:dyDescent="0.2">
      <c r="A41" s="46"/>
      <c r="B41" s="46"/>
      <c r="C41" s="46"/>
      <c r="D41" s="46"/>
    </row>
    <row r="42" spans="1:4" x14ac:dyDescent="0.2">
      <c r="A42" s="46"/>
      <c r="B42" s="46"/>
      <c r="C42" s="46"/>
      <c r="D42" s="46"/>
    </row>
    <row r="43" spans="1:4" x14ac:dyDescent="0.2">
      <c r="A43" s="46"/>
      <c r="B43" s="46"/>
      <c r="C43" s="46"/>
      <c r="D43" s="46"/>
    </row>
    <row r="44" spans="1:4" x14ac:dyDescent="0.2">
      <c r="A44" s="46"/>
      <c r="B44" s="46"/>
      <c r="C44" s="46"/>
      <c r="D44" s="46"/>
    </row>
    <row r="45" spans="1:4" x14ac:dyDescent="0.2">
      <c r="A45" s="46"/>
      <c r="B45" s="46"/>
      <c r="C45" s="46"/>
      <c r="D45" s="46"/>
    </row>
    <row r="46" spans="1:4" x14ac:dyDescent="0.2">
      <c r="A46" s="46"/>
      <c r="B46" s="46"/>
      <c r="C46" s="46"/>
      <c r="D46" s="46"/>
    </row>
    <row r="47" spans="1:4" x14ac:dyDescent="0.2">
      <c r="A47" s="46"/>
      <c r="B47" s="46"/>
      <c r="C47" s="46"/>
      <c r="D47" s="46"/>
    </row>
    <row r="48" spans="1:4" x14ac:dyDescent="0.2">
      <c r="A48" s="46"/>
      <c r="B48" s="46"/>
      <c r="C48" s="46"/>
      <c r="D48" s="46"/>
    </row>
    <row r="49" spans="1:4" x14ac:dyDescent="0.2">
      <c r="A49" s="46"/>
      <c r="B49" s="46"/>
      <c r="C49" s="46"/>
      <c r="D49" s="46"/>
    </row>
    <row r="50" spans="1:4" x14ac:dyDescent="0.2">
      <c r="A50" s="46"/>
      <c r="B50" s="46"/>
      <c r="C50" s="46"/>
      <c r="D50" s="46"/>
    </row>
    <row r="51" spans="1:4" x14ac:dyDescent="0.2">
      <c r="A51" s="46"/>
      <c r="B51" s="46"/>
      <c r="C51" s="46"/>
      <c r="D51" s="46"/>
    </row>
    <row r="52" spans="1:4" x14ac:dyDescent="0.2">
      <c r="A52" s="46"/>
      <c r="B52" s="46"/>
      <c r="C52" s="46"/>
      <c r="D52" s="46"/>
    </row>
    <row r="53" spans="1:4" x14ac:dyDescent="0.2">
      <c r="A53" s="46"/>
      <c r="B53" s="46"/>
      <c r="C53" s="46"/>
      <c r="D53" s="46"/>
    </row>
    <row r="54" spans="1:4" x14ac:dyDescent="0.2">
      <c r="A54" s="46"/>
      <c r="B54" s="46"/>
      <c r="C54" s="46"/>
      <c r="D54" s="46"/>
    </row>
    <row r="55" spans="1:4" x14ac:dyDescent="0.2">
      <c r="A55" s="46"/>
      <c r="B55" s="46"/>
      <c r="C55" s="46"/>
      <c r="D55" s="46"/>
    </row>
    <row r="56" spans="1:4" x14ac:dyDescent="0.2">
      <c r="A56" s="46"/>
      <c r="B56" s="46"/>
      <c r="C56" s="46"/>
      <c r="D56" s="46"/>
    </row>
    <row r="57" spans="1:4" x14ac:dyDescent="0.2">
      <c r="A57" s="46"/>
      <c r="B57" s="46"/>
      <c r="C57" s="46"/>
      <c r="D57" s="46"/>
    </row>
    <row r="58" spans="1:4" x14ac:dyDescent="0.2">
      <c r="A58" s="46"/>
      <c r="B58" s="46"/>
      <c r="C58" s="46"/>
      <c r="D58" s="46"/>
    </row>
    <row r="59" spans="1:4" x14ac:dyDescent="0.2">
      <c r="A59" s="46"/>
      <c r="B59" s="46"/>
      <c r="C59" s="46"/>
      <c r="D59" s="46"/>
    </row>
    <row r="60" spans="1:4" x14ac:dyDescent="0.2">
      <c r="A60" s="46"/>
      <c r="B60" s="46"/>
      <c r="C60" s="46"/>
      <c r="D60" s="46"/>
    </row>
    <row r="61" spans="1:4" x14ac:dyDescent="0.2">
      <c r="A61" s="46"/>
      <c r="B61" s="46"/>
      <c r="C61" s="46"/>
      <c r="D61" s="46"/>
    </row>
    <row r="62" spans="1:4" x14ac:dyDescent="0.2">
      <c r="A62" s="46"/>
      <c r="B62" s="46"/>
      <c r="C62" s="46"/>
      <c r="D62" s="46"/>
    </row>
    <row r="63" spans="1:4" x14ac:dyDescent="0.2">
      <c r="A63" s="46"/>
      <c r="B63" s="46"/>
      <c r="C63" s="46"/>
      <c r="D63" s="46"/>
    </row>
    <row r="64" spans="1:4" x14ac:dyDescent="0.2">
      <c r="A64" s="46"/>
      <c r="B64" s="46"/>
      <c r="C64" s="46"/>
      <c r="D64" s="46"/>
    </row>
    <row r="65" spans="1:4" x14ac:dyDescent="0.2">
      <c r="A65" s="46"/>
      <c r="B65" s="46"/>
      <c r="C65" s="46"/>
      <c r="D65" s="46"/>
    </row>
    <row r="66" spans="1:4" x14ac:dyDescent="0.2">
      <c r="A66" s="46"/>
      <c r="B66" s="46"/>
      <c r="C66" s="46"/>
      <c r="D66" s="46"/>
    </row>
    <row r="67" spans="1:4" x14ac:dyDescent="0.2">
      <c r="A67" s="46"/>
      <c r="B67" s="46"/>
      <c r="C67" s="46"/>
      <c r="D67" s="46"/>
    </row>
    <row r="68" spans="1:4" x14ac:dyDescent="0.2">
      <c r="A68" s="46"/>
      <c r="B68" s="46"/>
      <c r="C68" s="46"/>
      <c r="D68" s="46"/>
    </row>
    <row r="69" spans="1:4" x14ac:dyDescent="0.2">
      <c r="A69" s="46"/>
      <c r="B69" s="46"/>
      <c r="C69" s="46"/>
      <c r="D69" s="46"/>
    </row>
    <row r="70" spans="1:4" x14ac:dyDescent="0.2">
      <c r="A70" s="46"/>
      <c r="B70" s="46"/>
      <c r="C70" s="46"/>
      <c r="D70" s="46"/>
    </row>
    <row r="71" spans="1:4" x14ac:dyDescent="0.2">
      <c r="A71" s="46"/>
      <c r="B71" s="46"/>
      <c r="C71" s="46"/>
      <c r="D71" s="46"/>
    </row>
    <row r="72" spans="1:4" x14ac:dyDescent="0.2">
      <c r="A72" s="46"/>
      <c r="B72" s="46"/>
      <c r="C72" s="46"/>
      <c r="D72" s="46"/>
    </row>
    <row r="73" spans="1:4" x14ac:dyDescent="0.2">
      <c r="A73" s="46"/>
      <c r="B73" s="46"/>
      <c r="C73" s="46"/>
      <c r="D73" s="46"/>
    </row>
    <row r="74" spans="1:4" x14ac:dyDescent="0.2">
      <c r="A74" s="46"/>
      <c r="B74" s="46"/>
      <c r="C74" s="46"/>
      <c r="D74" s="46"/>
    </row>
    <row r="75" spans="1:4" x14ac:dyDescent="0.2">
      <c r="A75" s="46"/>
      <c r="B75" s="46"/>
      <c r="C75" s="46"/>
      <c r="D75" s="46"/>
    </row>
    <row r="76" spans="1:4" x14ac:dyDescent="0.2">
      <c r="A76" s="46"/>
      <c r="B76" s="46"/>
      <c r="C76" s="46"/>
      <c r="D76" s="46"/>
    </row>
    <row r="77" spans="1:4" x14ac:dyDescent="0.2">
      <c r="A77" s="46"/>
      <c r="B77" s="46"/>
      <c r="C77" s="46"/>
      <c r="D77" s="46"/>
    </row>
    <row r="78" spans="1:4" x14ac:dyDescent="0.2">
      <c r="A78" s="46"/>
      <c r="B78" s="46"/>
      <c r="C78" s="46"/>
      <c r="D78" s="46"/>
    </row>
    <row r="79" spans="1:4" x14ac:dyDescent="0.2">
      <c r="A79" s="46"/>
      <c r="B79" s="46"/>
      <c r="C79" s="46"/>
      <c r="D79" s="46"/>
    </row>
    <row r="80" spans="1:4" x14ac:dyDescent="0.2">
      <c r="A80" s="46"/>
      <c r="B80" s="46"/>
      <c r="C80" s="46"/>
      <c r="D80" s="46"/>
    </row>
    <row r="81" spans="1:4" x14ac:dyDescent="0.2">
      <c r="A81" s="46"/>
      <c r="B81" s="46"/>
      <c r="C81" s="46"/>
      <c r="D81" s="46"/>
    </row>
    <row r="82" spans="1:4" x14ac:dyDescent="0.2">
      <c r="A82" s="46"/>
      <c r="B82" s="46"/>
      <c r="C82" s="46"/>
      <c r="D82" s="46"/>
    </row>
    <row r="83" spans="1:4" x14ac:dyDescent="0.2">
      <c r="A83" s="46"/>
      <c r="B83" s="46"/>
      <c r="C83" s="46"/>
      <c r="D83" s="46"/>
    </row>
    <row r="84" spans="1:4" x14ac:dyDescent="0.2">
      <c r="A84" s="46"/>
      <c r="B84" s="46"/>
      <c r="C84" s="46"/>
      <c r="D84" s="46"/>
    </row>
    <row r="85" spans="1:4" x14ac:dyDescent="0.2">
      <c r="A85" s="46"/>
      <c r="B85" s="46"/>
      <c r="C85" s="46"/>
      <c r="D85" s="46"/>
    </row>
    <row r="86" spans="1:4" x14ac:dyDescent="0.2">
      <c r="A86" s="46"/>
      <c r="B86" s="46"/>
      <c r="C86" s="46"/>
      <c r="D86" s="46"/>
    </row>
    <row r="87" spans="1:4" x14ac:dyDescent="0.2">
      <c r="A87" s="46"/>
      <c r="B87" s="46"/>
      <c r="C87" s="46"/>
      <c r="D87" s="46"/>
    </row>
    <row r="88" spans="1:4" x14ac:dyDescent="0.2">
      <c r="A88" s="46"/>
      <c r="B88" s="46"/>
      <c r="C88" s="46"/>
      <c r="D88" s="46"/>
    </row>
    <row r="89" spans="1:4" x14ac:dyDescent="0.2">
      <c r="A89" s="46"/>
      <c r="B89" s="46"/>
      <c r="C89" s="46"/>
      <c r="D89" s="46"/>
    </row>
    <row r="90" spans="1:4" x14ac:dyDescent="0.2">
      <c r="A90" s="46"/>
      <c r="B90" s="46"/>
      <c r="C90" s="46"/>
      <c r="D90" s="46"/>
    </row>
    <row r="91" spans="1:4" x14ac:dyDescent="0.2">
      <c r="A91" s="46"/>
      <c r="B91" s="46"/>
      <c r="C91" s="46"/>
      <c r="D91" s="46"/>
    </row>
    <row r="92" spans="1:4" x14ac:dyDescent="0.2">
      <c r="A92" s="46"/>
      <c r="B92" s="46"/>
      <c r="C92" s="46"/>
      <c r="D92" s="46"/>
    </row>
    <row r="93" spans="1:4" x14ac:dyDescent="0.2">
      <c r="A93" s="46"/>
      <c r="B93" s="46"/>
      <c r="C93" s="46"/>
      <c r="D93" s="46"/>
    </row>
    <row r="94" spans="1:4" x14ac:dyDescent="0.2">
      <c r="A94" s="46"/>
      <c r="B94" s="46"/>
      <c r="C94" s="46"/>
      <c r="D94" s="46"/>
    </row>
    <row r="95" spans="1:4" x14ac:dyDescent="0.2">
      <c r="A95" s="46"/>
      <c r="B95" s="46"/>
      <c r="C95" s="46"/>
      <c r="D95" s="46"/>
    </row>
    <row r="96" spans="1:4" x14ac:dyDescent="0.2">
      <c r="A96" s="46"/>
      <c r="B96" s="46"/>
      <c r="C96" s="46"/>
      <c r="D96" s="46"/>
    </row>
    <row r="97" spans="1:4" x14ac:dyDescent="0.2">
      <c r="A97" s="46"/>
      <c r="B97" s="46"/>
      <c r="C97" s="46"/>
      <c r="D97" s="46"/>
    </row>
    <row r="98" spans="1:4" x14ac:dyDescent="0.2">
      <c r="A98" s="46"/>
      <c r="B98" s="46"/>
      <c r="C98" s="46"/>
      <c r="D98" s="46"/>
    </row>
    <row r="99" spans="1:4" x14ac:dyDescent="0.2">
      <c r="A99" s="46"/>
      <c r="B99" s="46"/>
      <c r="C99" s="46"/>
      <c r="D99" s="46"/>
    </row>
    <row r="100" spans="1:4" x14ac:dyDescent="0.2">
      <c r="A100" s="46"/>
      <c r="B100" s="46"/>
      <c r="C100" s="46"/>
      <c r="D100" s="46"/>
    </row>
  </sheetData>
  <mergeCells count="5">
    <mergeCell ref="A1:C1"/>
    <mergeCell ref="A2:C2"/>
    <mergeCell ref="A3:C3"/>
    <mergeCell ref="A7:C7"/>
    <mergeCell ref="A12:C12"/>
  </mergeCells>
  <hyperlinks>
    <hyperlink ref="A5" location="'13.4.1.1'!A1" display="13.4.1.1 Chargements et déchargements selon la destination et l'origine"/>
    <hyperlink ref="A9" location="'13.4.2.1'!A1" display="13.4.2.1 Ladingen, lossingen en transit volgens aard van de goederen"/>
    <hyperlink ref="A14" location="'13.4.3.1'!A1" display="13.4.3.1 Totaal vervoer volgens de regio van bestemming of oorsprong in Brussels Airport (Zaventem)"/>
    <hyperlink ref="A10" location="'13.4.2.2'!A1" display="13.4.2.2 Totaal vervoer volgens aard van het vervoer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horizontalDpi="4294967295" r:id="rId1"/>
  <headerFooter>
    <oddHeader>&amp;LGoederenvervoer&amp;CMOBILITEIT EN VERVOER</oddHeader>
    <oddFooter>&amp;C&amp;P/&amp;N&amp;R© BISA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G27"/>
  <sheetViews>
    <sheetView showGridLines="0" zoomScale="80" zoomScaleNormal="80" zoomScalePageLayoutView="77" workbookViewId="0">
      <selection sqref="A1:AG1"/>
    </sheetView>
  </sheetViews>
  <sheetFormatPr baseColWidth="10" defaultColWidth="11.42578125" defaultRowHeight="12.75" x14ac:dyDescent="0.2"/>
  <cols>
    <col min="1" max="1" width="34.28515625" style="1" customWidth="1"/>
    <col min="2" max="2" width="15.140625" style="1" customWidth="1"/>
    <col min="3" max="3" width="16.28515625" style="1" customWidth="1"/>
    <col min="4" max="4" width="15.140625" style="1" customWidth="1"/>
    <col min="5" max="5" width="16.28515625" style="1" customWidth="1"/>
    <col min="6" max="6" width="15.140625" style="1" customWidth="1"/>
    <col min="7" max="7" width="16.28515625" style="1" customWidth="1"/>
    <col min="8" max="8" width="15.140625" style="1" customWidth="1"/>
    <col min="9" max="9" width="16.28515625" style="1" customWidth="1"/>
    <col min="10" max="10" width="15.140625" style="1" customWidth="1"/>
    <col min="11" max="11" width="16.28515625" style="1" customWidth="1"/>
    <col min="12" max="12" width="15.140625" style="1" customWidth="1"/>
    <col min="13" max="13" width="16.28515625" style="1" customWidth="1"/>
    <col min="14" max="14" width="15.140625" style="1" customWidth="1"/>
    <col min="15" max="15" width="16.28515625" style="1" customWidth="1"/>
    <col min="16" max="16" width="15.140625" style="1" customWidth="1"/>
    <col min="17" max="17" width="16.28515625" style="1" customWidth="1"/>
    <col min="18" max="18" width="15.140625" style="1" customWidth="1"/>
    <col min="19" max="19" width="16.28515625" style="1" customWidth="1"/>
    <col min="20" max="20" width="15.140625" style="1" customWidth="1"/>
    <col min="21" max="21" width="16.28515625" style="1" customWidth="1"/>
    <col min="22" max="22" width="15.140625" style="1" customWidth="1"/>
    <col min="23" max="23" width="16.28515625" style="1" customWidth="1"/>
    <col min="24" max="24" width="15.140625" style="1" customWidth="1"/>
    <col min="25" max="29" width="16.28515625" style="1" customWidth="1"/>
    <col min="30" max="30" width="16.5703125" style="1" customWidth="1"/>
    <col min="31" max="31" width="16.140625" style="1" customWidth="1"/>
    <col min="32" max="32" width="15.85546875" style="1" customWidth="1"/>
    <col min="33" max="33" width="16.42578125" style="1" customWidth="1"/>
    <col min="34" max="16384" width="11.42578125" style="1"/>
  </cols>
  <sheetData>
    <row r="1" spans="1:33" ht="63" customHeight="1" x14ac:dyDescent="0.2">
      <c r="A1" s="176" t="s">
        <v>85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8"/>
    </row>
    <row r="2" spans="1:33" ht="20.25" customHeight="1" x14ac:dyDescent="0.2">
      <c r="A2" s="183" t="s">
        <v>6</v>
      </c>
      <c r="B2" s="174">
        <v>2005</v>
      </c>
      <c r="C2" s="182"/>
      <c r="D2" s="174">
        <v>2006</v>
      </c>
      <c r="E2" s="182"/>
      <c r="F2" s="174">
        <v>2007</v>
      </c>
      <c r="G2" s="182"/>
      <c r="H2" s="174">
        <v>2008</v>
      </c>
      <c r="I2" s="182"/>
      <c r="J2" s="174">
        <v>2009</v>
      </c>
      <c r="K2" s="182"/>
      <c r="L2" s="174">
        <v>2010</v>
      </c>
      <c r="M2" s="182"/>
      <c r="N2" s="174">
        <v>2011</v>
      </c>
      <c r="O2" s="182"/>
      <c r="P2" s="174">
        <v>2012</v>
      </c>
      <c r="Q2" s="182"/>
      <c r="R2" s="174">
        <v>2013</v>
      </c>
      <c r="S2" s="175"/>
      <c r="T2" s="174">
        <v>2014</v>
      </c>
      <c r="U2" s="175"/>
      <c r="V2" s="174" t="s">
        <v>80</v>
      </c>
      <c r="W2" s="175"/>
      <c r="X2" s="174">
        <v>2016</v>
      </c>
      <c r="Y2" s="175"/>
      <c r="Z2" s="174">
        <v>2017</v>
      </c>
      <c r="AA2" s="175"/>
      <c r="AB2" s="174">
        <v>2018</v>
      </c>
      <c r="AC2" s="175"/>
      <c r="AD2" s="174">
        <v>2019</v>
      </c>
      <c r="AE2" s="175"/>
      <c r="AF2" s="174">
        <v>2020</v>
      </c>
      <c r="AG2" s="175"/>
    </row>
    <row r="3" spans="1:33" ht="39.950000000000003" customHeight="1" x14ac:dyDescent="0.2">
      <c r="A3" s="184"/>
      <c r="B3" s="54" t="s">
        <v>8</v>
      </c>
      <c r="C3" s="54" t="s">
        <v>7</v>
      </c>
      <c r="D3" s="54" t="s">
        <v>8</v>
      </c>
      <c r="E3" s="54" t="s">
        <v>7</v>
      </c>
      <c r="F3" s="54" t="s">
        <v>8</v>
      </c>
      <c r="G3" s="54" t="s">
        <v>7</v>
      </c>
      <c r="H3" s="54" t="s">
        <v>8</v>
      </c>
      <c r="I3" s="54" t="s">
        <v>7</v>
      </c>
      <c r="J3" s="54" t="s">
        <v>8</v>
      </c>
      <c r="K3" s="54" t="s">
        <v>7</v>
      </c>
      <c r="L3" s="54" t="s">
        <v>8</v>
      </c>
      <c r="M3" s="54" t="s">
        <v>7</v>
      </c>
      <c r="N3" s="54" t="s">
        <v>8</v>
      </c>
      <c r="O3" s="54" t="s">
        <v>7</v>
      </c>
      <c r="P3" s="54" t="s">
        <v>8</v>
      </c>
      <c r="Q3" s="54" t="s">
        <v>7</v>
      </c>
      <c r="R3" s="54" t="s">
        <v>8</v>
      </c>
      <c r="S3" s="54" t="s">
        <v>7</v>
      </c>
      <c r="T3" s="54" t="s">
        <v>8</v>
      </c>
      <c r="U3" s="54" t="s">
        <v>7</v>
      </c>
      <c r="V3" s="54" t="s">
        <v>8</v>
      </c>
      <c r="W3" s="54" t="s">
        <v>7</v>
      </c>
      <c r="X3" s="54" t="s">
        <v>8</v>
      </c>
      <c r="Y3" s="54" t="s">
        <v>7</v>
      </c>
      <c r="Z3" s="54" t="s">
        <v>8</v>
      </c>
      <c r="AA3" s="54" t="s">
        <v>7</v>
      </c>
      <c r="AB3" s="54" t="s">
        <v>8</v>
      </c>
      <c r="AC3" s="54" t="s">
        <v>7</v>
      </c>
      <c r="AD3" s="54" t="s">
        <v>8</v>
      </c>
      <c r="AE3" s="54" t="s">
        <v>7</v>
      </c>
      <c r="AF3" s="54" t="s">
        <v>8</v>
      </c>
      <c r="AG3" s="54" t="s">
        <v>7</v>
      </c>
    </row>
    <row r="4" spans="1:33" ht="15" customHeight="1" x14ac:dyDescent="0.2">
      <c r="A4" s="55" t="s">
        <v>22</v>
      </c>
      <c r="B4" s="56">
        <v>1927</v>
      </c>
      <c r="C4" s="57">
        <v>1927</v>
      </c>
      <c r="D4" s="56">
        <v>1152</v>
      </c>
      <c r="E4" s="57">
        <v>1152</v>
      </c>
      <c r="F4" s="56">
        <v>2763</v>
      </c>
      <c r="G4" s="57">
        <v>2673</v>
      </c>
      <c r="H4" s="56">
        <v>2088.7416431800289</v>
      </c>
      <c r="I4" s="57">
        <v>2088.7416431800289</v>
      </c>
      <c r="J4" s="56">
        <v>1307.3565887299951</v>
      </c>
      <c r="K4" s="57">
        <v>1307.3565887299951</v>
      </c>
      <c r="L4" s="56">
        <v>1129.5715912800024</v>
      </c>
      <c r="M4" s="57">
        <v>1129.5715912800024</v>
      </c>
      <c r="N4" s="56">
        <v>1395.2193919400013</v>
      </c>
      <c r="O4" s="57">
        <v>1395.2193919400013</v>
      </c>
      <c r="P4" s="56">
        <v>1555.3223400000002</v>
      </c>
      <c r="Q4" s="57">
        <v>1555.3223400000002</v>
      </c>
      <c r="R4" s="56">
        <v>1620.41183</v>
      </c>
      <c r="S4" s="57">
        <v>1620.41183</v>
      </c>
      <c r="T4" s="58">
        <v>1420.2339300000001</v>
      </c>
      <c r="U4" s="59">
        <v>1420.2339300000001</v>
      </c>
      <c r="V4" s="58">
        <v>4009.1573800000001</v>
      </c>
      <c r="W4" s="59">
        <v>4009.1573800000001</v>
      </c>
      <c r="X4" s="58">
        <v>2115.8034900000002</v>
      </c>
      <c r="Y4" s="59">
        <v>2115.8034900000002</v>
      </c>
      <c r="Z4" s="58">
        <v>2800.2505099999998</v>
      </c>
      <c r="AA4" s="59">
        <v>2800.2505099999998</v>
      </c>
      <c r="AB4" s="58">
        <v>2336.4372000000003</v>
      </c>
      <c r="AC4" s="59">
        <v>2336.4372000000003</v>
      </c>
      <c r="AD4" s="58">
        <v>1933.7263</v>
      </c>
      <c r="AE4" s="59">
        <v>1933.7263</v>
      </c>
      <c r="AF4" s="58">
        <v>3439.7798199999997</v>
      </c>
      <c r="AG4" s="59">
        <v>3439.7798199999997</v>
      </c>
    </row>
    <row r="5" spans="1:33" ht="15" customHeight="1" x14ac:dyDescent="0.2">
      <c r="A5" s="60" t="s">
        <v>9</v>
      </c>
      <c r="B5" s="61">
        <v>1028</v>
      </c>
      <c r="C5" s="62">
        <v>472</v>
      </c>
      <c r="D5" s="61">
        <v>798</v>
      </c>
      <c r="E5" s="62">
        <v>477</v>
      </c>
      <c r="F5" s="61">
        <v>897</v>
      </c>
      <c r="G5" s="62">
        <v>397</v>
      </c>
      <c r="H5" s="61">
        <v>573.14924687999928</v>
      </c>
      <c r="I5" s="62">
        <v>371.5407330099992</v>
      </c>
      <c r="J5" s="61">
        <v>519.59759553999925</v>
      </c>
      <c r="K5" s="62">
        <v>528.42182586999979</v>
      </c>
      <c r="L5" s="61">
        <v>588.88173416000041</v>
      </c>
      <c r="M5" s="62">
        <v>409.55848809000031</v>
      </c>
      <c r="N5" s="61">
        <v>633.41252556000006</v>
      </c>
      <c r="O5" s="62">
        <v>572.80262597000012</v>
      </c>
      <c r="P5" s="61">
        <v>506.05732</v>
      </c>
      <c r="Q5" s="62">
        <v>471.31079</v>
      </c>
      <c r="R5" s="63">
        <v>748.44204999999999</v>
      </c>
      <c r="S5" s="64">
        <v>638.30296999999996</v>
      </c>
      <c r="T5" s="65">
        <v>327.76528999999999</v>
      </c>
      <c r="U5" s="66">
        <v>513.51499999999999</v>
      </c>
      <c r="V5" s="65">
        <v>537.70204000000001</v>
      </c>
      <c r="W5" s="66">
        <v>756.24013000000002</v>
      </c>
      <c r="X5" s="65">
        <v>454.07301000000001</v>
      </c>
      <c r="Y5" s="66">
        <v>327.19860999999997</v>
      </c>
      <c r="Z5" s="65">
        <v>626.61782999999991</v>
      </c>
      <c r="AA5" s="66">
        <v>610.86542000000009</v>
      </c>
      <c r="AB5" s="65">
        <v>648.66963999999996</v>
      </c>
      <c r="AC5" s="66">
        <v>353.27575999999999</v>
      </c>
      <c r="AD5" s="65">
        <v>341.89426000000003</v>
      </c>
      <c r="AE5" s="66">
        <v>653.45809999999994</v>
      </c>
      <c r="AF5" s="65">
        <v>328.14465000000001</v>
      </c>
      <c r="AG5" s="66">
        <v>341.14396999999997</v>
      </c>
    </row>
    <row r="6" spans="1:33" ht="15" customHeight="1" x14ac:dyDescent="0.2">
      <c r="A6" s="67" t="s">
        <v>10</v>
      </c>
      <c r="B6" s="68">
        <v>1148</v>
      </c>
      <c r="C6" s="69">
        <v>1000</v>
      </c>
      <c r="D6" s="68">
        <v>1510</v>
      </c>
      <c r="E6" s="69">
        <v>1155</v>
      </c>
      <c r="F6" s="68">
        <v>1237</v>
      </c>
      <c r="G6" s="69">
        <v>1001</v>
      </c>
      <c r="H6" s="68">
        <v>1342.173456540002</v>
      </c>
      <c r="I6" s="69">
        <v>1082.6717646099989</v>
      </c>
      <c r="J6" s="68">
        <v>1085.1164465299976</v>
      </c>
      <c r="K6" s="69">
        <v>1404.606690799998</v>
      </c>
      <c r="L6" s="68">
        <v>1167.4470411999971</v>
      </c>
      <c r="M6" s="69">
        <v>1116.6554609800003</v>
      </c>
      <c r="N6" s="68">
        <v>1662.7234106000053</v>
      </c>
      <c r="O6" s="69">
        <v>995.23320997000269</v>
      </c>
      <c r="P6" s="68">
        <v>1088.51503</v>
      </c>
      <c r="Q6" s="69">
        <v>1035.6166899999998</v>
      </c>
      <c r="R6" s="70">
        <v>1211.8988300000001</v>
      </c>
      <c r="S6" s="69">
        <v>1231.8433299999999</v>
      </c>
      <c r="T6" s="71">
        <v>1157.95144</v>
      </c>
      <c r="U6" s="72">
        <v>1009.76577</v>
      </c>
      <c r="V6" s="71">
        <v>649.29293999999993</v>
      </c>
      <c r="W6" s="72">
        <v>797.49976000000004</v>
      </c>
      <c r="X6" s="71">
        <v>1060.5203200000001</v>
      </c>
      <c r="Y6" s="72">
        <v>1288.3158799999999</v>
      </c>
      <c r="Z6" s="71">
        <v>649.43918000000008</v>
      </c>
      <c r="AA6" s="72">
        <v>959.02813000000003</v>
      </c>
      <c r="AB6" s="71">
        <v>1341.2394999999999</v>
      </c>
      <c r="AC6" s="72">
        <v>947.81027000000006</v>
      </c>
      <c r="AD6" s="71">
        <v>545.95589000000007</v>
      </c>
      <c r="AE6" s="72">
        <v>893.67517000000009</v>
      </c>
      <c r="AF6" s="71">
        <v>558.66956999999991</v>
      </c>
      <c r="AG6" s="72">
        <v>581.39143000000001</v>
      </c>
    </row>
    <row r="7" spans="1:33" ht="15" customHeight="1" x14ac:dyDescent="0.2">
      <c r="A7" s="67" t="s">
        <v>11</v>
      </c>
      <c r="B7" s="68">
        <v>235</v>
      </c>
      <c r="C7" s="69">
        <v>246</v>
      </c>
      <c r="D7" s="68">
        <v>214</v>
      </c>
      <c r="E7" s="69">
        <v>154</v>
      </c>
      <c r="F7" s="68">
        <v>126</v>
      </c>
      <c r="G7" s="69">
        <v>140</v>
      </c>
      <c r="H7" s="68">
        <v>187.03813638000003</v>
      </c>
      <c r="I7" s="69">
        <v>51.310682870000022</v>
      </c>
      <c r="J7" s="68">
        <v>305.93605261999977</v>
      </c>
      <c r="K7" s="69">
        <v>50.62073056000002</v>
      </c>
      <c r="L7" s="68">
        <v>112.24849251000003</v>
      </c>
      <c r="M7" s="69">
        <v>78.779573119999966</v>
      </c>
      <c r="N7" s="68">
        <v>131.39224718000003</v>
      </c>
      <c r="O7" s="69">
        <v>149.62418529999988</v>
      </c>
      <c r="P7" s="68">
        <v>101.07812</v>
      </c>
      <c r="Q7" s="69">
        <v>98.99875999999999</v>
      </c>
      <c r="R7" s="70">
        <v>134.20844</v>
      </c>
      <c r="S7" s="69">
        <v>50.860999999999997</v>
      </c>
      <c r="T7" s="71">
        <v>59.866999999999997</v>
      </c>
      <c r="U7" s="72">
        <v>179.99171999999999</v>
      </c>
      <c r="V7" s="71">
        <v>225.27046999999999</v>
      </c>
      <c r="W7" s="72">
        <v>181.32607999999999</v>
      </c>
      <c r="X7" s="71">
        <v>131.38253</v>
      </c>
      <c r="Y7" s="72">
        <v>276.65530999999999</v>
      </c>
      <c r="Z7" s="71">
        <v>130.99053999999998</v>
      </c>
      <c r="AA7" s="72">
        <v>103.37411</v>
      </c>
      <c r="AB7" s="71">
        <v>183.60285000000002</v>
      </c>
      <c r="AC7" s="72">
        <v>183.59869</v>
      </c>
      <c r="AD7" s="71">
        <v>177.66555</v>
      </c>
      <c r="AE7" s="72">
        <v>152.01818</v>
      </c>
      <c r="AF7" s="71">
        <v>171.15913</v>
      </c>
      <c r="AG7" s="72">
        <v>72.240880000000004</v>
      </c>
    </row>
    <row r="8" spans="1:33" ht="15" customHeight="1" x14ac:dyDescent="0.2">
      <c r="A8" s="67" t="s">
        <v>13</v>
      </c>
      <c r="B8" s="68">
        <v>644</v>
      </c>
      <c r="C8" s="69">
        <v>443</v>
      </c>
      <c r="D8" s="68">
        <v>478</v>
      </c>
      <c r="E8" s="69">
        <v>468</v>
      </c>
      <c r="F8" s="68">
        <v>591</v>
      </c>
      <c r="G8" s="69">
        <v>355</v>
      </c>
      <c r="H8" s="68">
        <v>518.66654915000004</v>
      </c>
      <c r="I8" s="69">
        <v>223.54909850000001</v>
      </c>
      <c r="J8" s="68">
        <v>377.21046833999975</v>
      </c>
      <c r="K8" s="69">
        <v>265.31253970999995</v>
      </c>
      <c r="L8" s="68">
        <v>623.68606699000054</v>
      </c>
      <c r="M8" s="69">
        <v>377.49661620999973</v>
      </c>
      <c r="N8" s="68">
        <v>350.72001144000018</v>
      </c>
      <c r="O8" s="69">
        <v>479.98706286000004</v>
      </c>
      <c r="P8" s="68">
        <v>439.38927000000001</v>
      </c>
      <c r="Q8" s="69">
        <v>378.24821000000003</v>
      </c>
      <c r="R8" s="70">
        <v>430.28949</v>
      </c>
      <c r="S8" s="69">
        <v>423.37063999999998</v>
      </c>
      <c r="T8" s="71">
        <v>587.70011</v>
      </c>
      <c r="U8" s="72">
        <v>501.74533000000002</v>
      </c>
      <c r="V8" s="71">
        <v>315.64780999999999</v>
      </c>
      <c r="W8" s="72">
        <v>303.24982</v>
      </c>
      <c r="X8" s="71">
        <v>347.23920000000004</v>
      </c>
      <c r="Y8" s="72">
        <v>436.06191999999999</v>
      </c>
      <c r="Z8" s="71">
        <v>478.60226</v>
      </c>
      <c r="AA8" s="72">
        <v>659.06243000000006</v>
      </c>
      <c r="AB8" s="71">
        <v>270.72073</v>
      </c>
      <c r="AC8" s="72">
        <v>287.04138</v>
      </c>
      <c r="AD8" s="71">
        <v>285.85235</v>
      </c>
      <c r="AE8" s="72">
        <v>445.12076999999999</v>
      </c>
      <c r="AF8" s="71">
        <v>348.75582000000003</v>
      </c>
      <c r="AG8" s="72">
        <v>422.01974999999999</v>
      </c>
    </row>
    <row r="9" spans="1:33" ht="15" customHeight="1" x14ac:dyDescent="0.2">
      <c r="A9" s="67" t="s">
        <v>14</v>
      </c>
      <c r="B9" s="68">
        <v>273</v>
      </c>
      <c r="C9" s="69">
        <v>216</v>
      </c>
      <c r="D9" s="68">
        <v>384</v>
      </c>
      <c r="E9" s="69">
        <v>230</v>
      </c>
      <c r="F9" s="68">
        <v>222</v>
      </c>
      <c r="G9" s="69">
        <v>178</v>
      </c>
      <c r="H9" s="68">
        <v>160.63097652000008</v>
      </c>
      <c r="I9" s="69">
        <v>146.75282202000008</v>
      </c>
      <c r="J9" s="68">
        <v>95.291037959999983</v>
      </c>
      <c r="K9" s="69">
        <v>119.24852255999993</v>
      </c>
      <c r="L9" s="68">
        <v>115.51425985000006</v>
      </c>
      <c r="M9" s="69">
        <v>118.95590666</v>
      </c>
      <c r="N9" s="68">
        <v>138.03065693000002</v>
      </c>
      <c r="O9" s="69">
        <v>155.29964384999994</v>
      </c>
      <c r="P9" s="68">
        <v>172.76129</v>
      </c>
      <c r="Q9" s="69">
        <v>174.85229000000001</v>
      </c>
      <c r="R9" s="70">
        <v>186.58376000000001</v>
      </c>
      <c r="S9" s="69">
        <v>102.47029999999999</v>
      </c>
      <c r="T9" s="71">
        <v>158.27842000000001</v>
      </c>
      <c r="U9" s="72">
        <v>91.853870000000001</v>
      </c>
      <c r="V9" s="71">
        <v>27.228840000000002</v>
      </c>
      <c r="W9" s="72">
        <v>198.23084</v>
      </c>
      <c r="X9" s="71">
        <v>212.15777</v>
      </c>
      <c r="Y9" s="72">
        <v>132.46447000000001</v>
      </c>
      <c r="Z9" s="71">
        <v>190.24417000000003</v>
      </c>
      <c r="AA9" s="72">
        <v>90.576499999999996</v>
      </c>
      <c r="AB9" s="71">
        <v>169.61610000000002</v>
      </c>
      <c r="AC9" s="72">
        <v>189.25081</v>
      </c>
      <c r="AD9" s="71">
        <v>256.77573000000001</v>
      </c>
      <c r="AE9" s="72">
        <v>206.98314000000002</v>
      </c>
      <c r="AF9" s="71">
        <v>134.42391000000001</v>
      </c>
      <c r="AG9" s="72">
        <v>131.61670999999998</v>
      </c>
    </row>
    <row r="10" spans="1:33" ht="15" customHeight="1" x14ac:dyDescent="0.2">
      <c r="A10" s="8" t="s">
        <v>20</v>
      </c>
      <c r="B10" s="14">
        <v>3328</v>
      </c>
      <c r="C10" s="12">
        <v>2377</v>
      </c>
      <c r="D10" s="14">
        <v>3384</v>
      </c>
      <c r="E10" s="12">
        <v>2485</v>
      </c>
      <c r="F10" s="14">
        <v>3073</v>
      </c>
      <c r="G10" s="12">
        <v>2070</v>
      </c>
      <c r="H10" s="14">
        <v>2781.6583654700016</v>
      </c>
      <c r="I10" s="12">
        <v>1875.8251010099984</v>
      </c>
      <c r="J10" s="14">
        <v>2383.151600989996</v>
      </c>
      <c r="K10" s="12">
        <v>2368.2103094999975</v>
      </c>
      <c r="L10" s="14">
        <v>2607.7775947099981</v>
      </c>
      <c r="M10" s="12">
        <v>2101.4460450600004</v>
      </c>
      <c r="N10" s="14">
        <v>2916.2788517100057</v>
      </c>
      <c r="O10" s="12">
        <v>2352.9467279500027</v>
      </c>
      <c r="P10" s="14">
        <v>2318.8010299999996</v>
      </c>
      <c r="Q10" s="12">
        <v>2159.0267399999998</v>
      </c>
      <c r="R10" s="9">
        <v>2711.4225700000002</v>
      </c>
      <c r="S10" s="12">
        <v>2446.8482399999998</v>
      </c>
      <c r="T10" s="23">
        <v>2291.5622600000002</v>
      </c>
      <c r="U10" s="24">
        <v>2296.8716899999999</v>
      </c>
      <c r="V10" s="23">
        <v>1755.1420999999998</v>
      </c>
      <c r="W10" s="24">
        <v>2236.5466300000003</v>
      </c>
      <c r="X10" s="23">
        <v>2205.3728300000002</v>
      </c>
      <c r="Y10" s="24">
        <v>2460.6961899999997</v>
      </c>
      <c r="Z10" s="23">
        <v>2075.8939799999998</v>
      </c>
      <c r="AA10" s="24">
        <v>2422.9065900000005</v>
      </c>
      <c r="AB10" s="23">
        <v>2613.8488200000002</v>
      </c>
      <c r="AC10" s="24">
        <v>1960.9769099999999</v>
      </c>
      <c r="AD10" s="23">
        <f>SUM(AD5:AD9)</f>
        <v>1608.1437800000001</v>
      </c>
      <c r="AE10" s="24">
        <v>2351.2553599999997</v>
      </c>
      <c r="AF10" s="23">
        <v>1541.15308</v>
      </c>
      <c r="AG10" s="24">
        <v>1548.41274</v>
      </c>
    </row>
    <row r="11" spans="1:33" ht="15" customHeight="1" x14ac:dyDescent="0.2">
      <c r="A11" s="60" t="s">
        <v>15</v>
      </c>
      <c r="B11" s="73">
        <v>255</v>
      </c>
      <c r="C11" s="64">
        <v>1470</v>
      </c>
      <c r="D11" s="73">
        <v>600</v>
      </c>
      <c r="E11" s="64">
        <v>1794</v>
      </c>
      <c r="F11" s="73">
        <v>468</v>
      </c>
      <c r="G11" s="64">
        <v>1435</v>
      </c>
      <c r="H11" s="73">
        <v>460.36963829000035</v>
      </c>
      <c r="I11" s="64">
        <v>1489.020108399995</v>
      </c>
      <c r="J11" s="73">
        <v>363.29094702999976</v>
      </c>
      <c r="K11" s="64">
        <v>1256.3705409999993</v>
      </c>
      <c r="L11" s="73">
        <v>625.42168060999882</v>
      </c>
      <c r="M11" s="64">
        <v>1259.5911953600018</v>
      </c>
      <c r="N11" s="73">
        <v>686.70031690000019</v>
      </c>
      <c r="O11" s="64">
        <v>923.00501025000028</v>
      </c>
      <c r="P11" s="73">
        <v>464.4923</v>
      </c>
      <c r="Q11" s="64">
        <v>1043.6958</v>
      </c>
      <c r="R11" s="63">
        <v>460.33614</v>
      </c>
      <c r="S11" s="64">
        <v>1226.7094500000001</v>
      </c>
      <c r="T11" s="65">
        <v>920.10536999999999</v>
      </c>
      <c r="U11" s="66">
        <v>361.54635999999999</v>
      </c>
      <c r="V11" s="65">
        <v>468.66735</v>
      </c>
      <c r="W11" s="66">
        <v>269.25446999999997</v>
      </c>
      <c r="X11" s="65">
        <v>386.22017999999997</v>
      </c>
      <c r="Y11" s="66">
        <v>253.91756000000001</v>
      </c>
      <c r="Z11" s="65">
        <v>1520.06125</v>
      </c>
      <c r="AA11" s="66">
        <v>704.60266000000001</v>
      </c>
      <c r="AB11" s="65">
        <v>2419.1032799999998</v>
      </c>
      <c r="AC11" s="66">
        <v>645.82209999999998</v>
      </c>
      <c r="AD11" s="65">
        <v>230.08623</v>
      </c>
      <c r="AE11" s="66">
        <v>236.88271</v>
      </c>
      <c r="AF11" s="65">
        <v>354.21215999999998</v>
      </c>
      <c r="AG11" s="66">
        <v>242.64507</v>
      </c>
    </row>
    <row r="12" spans="1:33" ht="15" customHeight="1" x14ac:dyDescent="0.2">
      <c r="A12" s="67" t="s">
        <v>16</v>
      </c>
      <c r="B12" s="68">
        <v>525</v>
      </c>
      <c r="C12" s="69">
        <v>263</v>
      </c>
      <c r="D12" s="68">
        <v>458</v>
      </c>
      <c r="E12" s="69">
        <v>294</v>
      </c>
      <c r="F12" s="68">
        <v>514</v>
      </c>
      <c r="G12" s="69">
        <v>388</v>
      </c>
      <c r="H12" s="68">
        <v>513.59143730999949</v>
      </c>
      <c r="I12" s="69">
        <v>393.85082936999999</v>
      </c>
      <c r="J12" s="68">
        <v>334.36153974999991</v>
      </c>
      <c r="K12" s="69">
        <v>485.57775930999941</v>
      </c>
      <c r="L12" s="68">
        <v>415.83587616000028</v>
      </c>
      <c r="M12" s="69">
        <v>272.40211336000016</v>
      </c>
      <c r="N12" s="68">
        <v>582.72563782999976</v>
      </c>
      <c r="O12" s="69">
        <v>331.12304809</v>
      </c>
      <c r="P12" s="68">
        <v>581.66041000000007</v>
      </c>
      <c r="Q12" s="69">
        <v>332.02231999999998</v>
      </c>
      <c r="R12" s="70">
        <v>654.91255999999998</v>
      </c>
      <c r="S12" s="69">
        <v>391.59483</v>
      </c>
      <c r="T12" s="71">
        <v>357.19024999999999</v>
      </c>
      <c r="U12" s="72">
        <v>388.71012000000002</v>
      </c>
      <c r="V12" s="71">
        <v>228.66320999999999</v>
      </c>
      <c r="W12" s="72">
        <v>329.63027</v>
      </c>
      <c r="X12" s="71">
        <v>305.40307000000001</v>
      </c>
      <c r="Y12" s="72">
        <v>689.52320999999995</v>
      </c>
      <c r="Z12" s="71">
        <v>691.58186000000001</v>
      </c>
      <c r="AA12" s="72">
        <v>1143.3897400000001</v>
      </c>
      <c r="AB12" s="71">
        <v>194.30427</v>
      </c>
      <c r="AC12" s="72">
        <v>555.91183999999998</v>
      </c>
      <c r="AD12" s="71">
        <v>199.61099999999999</v>
      </c>
      <c r="AE12" s="72">
        <v>575.46839999999997</v>
      </c>
      <c r="AF12" s="71">
        <v>340.21778</v>
      </c>
      <c r="AG12" s="72">
        <v>372.96596</v>
      </c>
    </row>
    <row r="13" spans="1:33" ht="15" customHeight="1" x14ac:dyDescent="0.2">
      <c r="A13" s="67" t="s">
        <v>17</v>
      </c>
      <c r="B13" s="68">
        <v>291</v>
      </c>
      <c r="C13" s="69">
        <v>88</v>
      </c>
      <c r="D13" s="68">
        <v>223</v>
      </c>
      <c r="E13" s="69">
        <v>71</v>
      </c>
      <c r="F13" s="68">
        <v>168</v>
      </c>
      <c r="G13" s="69">
        <v>99</v>
      </c>
      <c r="H13" s="68">
        <v>107.69434689000001</v>
      </c>
      <c r="I13" s="69">
        <v>96.177132000000015</v>
      </c>
      <c r="J13" s="68">
        <v>108.47165196</v>
      </c>
      <c r="K13" s="69">
        <v>157.78681472</v>
      </c>
      <c r="L13" s="68">
        <v>133.10107671000009</v>
      </c>
      <c r="M13" s="69">
        <v>38.111929000000018</v>
      </c>
      <c r="N13" s="68">
        <v>105.58543399999994</v>
      </c>
      <c r="O13" s="69">
        <v>170.12416131000006</v>
      </c>
      <c r="P13" s="68">
        <v>106.13580999999999</v>
      </c>
      <c r="Q13" s="69">
        <v>123.6794</v>
      </c>
      <c r="R13" s="70">
        <v>111.28071</v>
      </c>
      <c r="S13" s="69">
        <v>113.07762</v>
      </c>
      <c r="T13" s="71">
        <v>67.147559999999999</v>
      </c>
      <c r="U13" s="72">
        <v>84.561610000000002</v>
      </c>
      <c r="V13" s="71">
        <v>92.297619999999995</v>
      </c>
      <c r="W13" s="72">
        <v>161.70407</v>
      </c>
      <c r="X13" s="71">
        <v>43.8461</v>
      </c>
      <c r="Y13" s="72">
        <v>66.855360000000005</v>
      </c>
      <c r="Z13" s="71">
        <v>47.972059999999999</v>
      </c>
      <c r="AA13" s="72">
        <v>171.38639999999998</v>
      </c>
      <c r="AB13" s="71">
        <v>133.04338000000001</v>
      </c>
      <c r="AC13" s="72">
        <v>30.497599999999998</v>
      </c>
      <c r="AD13" s="71">
        <v>31.400320000000001</v>
      </c>
      <c r="AE13" s="72">
        <v>129.82198</v>
      </c>
      <c r="AF13" s="71">
        <v>137.25772000000001</v>
      </c>
      <c r="AG13" s="72">
        <v>159.99435999999997</v>
      </c>
    </row>
    <row r="14" spans="1:33" ht="15" customHeight="1" x14ac:dyDescent="0.2">
      <c r="A14" s="67" t="s">
        <v>18</v>
      </c>
      <c r="B14" s="68">
        <v>21</v>
      </c>
      <c r="C14" s="69">
        <v>11</v>
      </c>
      <c r="D14" s="68">
        <v>48</v>
      </c>
      <c r="E14" s="69">
        <v>19</v>
      </c>
      <c r="F14" s="68">
        <v>32</v>
      </c>
      <c r="G14" s="69">
        <v>17</v>
      </c>
      <c r="H14" s="68">
        <v>8.3698926199999999</v>
      </c>
      <c r="I14" s="69">
        <v>7.3056769999999993</v>
      </c>
      <c r="J14" s="68">
        <v>13.162553439999998</v>
      </c>
      <c r="K14" s="69">
        <v>7.0593899999999996</v>
      </c>
      <c r="L14" s="68">
        <v>11.3162745</v>
      </c>
      <c r="M14" s="69">
        <v>2.1681889999999999</v>
      </c>
      <c r="N14" s="68">
        <v>9.6813199999999995</v>
      </c>
      <c r="O14" s="69">
        <v>26.429072899999994</v>
      </c>
      <c r="P14" s="68">
        <v>4.4943400000000002</v>
      </c>
      <c r="Q14" s="69">
        <v>22.600709999999999</v>
      </c>
      <c r="R14" s="70">
        <v>8.3732500000000005</v>
      </c>
      <c r="S14" s="69">
        <v>26.648209999999999</v>
      </c>
      <c r="T14" s="71">
        <v>5.7378200000000001</v>
      </c>
      <c r="U14" s="72">
        <v>10.847429999999999</v>
      </c>
      <c r="V14" s="71">
        <v>36.682809999999996</v>
      </c>
      <c r="W14" s="72">
        <v>15.287979999999999</v>
      </c>
      <c r="X14" s="71">
        <v>0</v>
      </c>
      <c r="Y14" s="72">
        <v>0</v>
      </c>
      <c r="Z14" s="71">
        <v>7.9509999999999996</v>
      </c>
      <c r="AA14" s="72">
        <v>28.72907</v>
      </c>
      <c r="AB14" s="71">
        <v>42.983460000000001</v>
      </c>
      <c r="AC14" s="72">
        <v>11.13875</v>
      </c>
      <c r="AD14" s="71">
        <v>5.5602600000000004</v>
      </c>
      <c r="AE14" s="72">
        <v>26.51548</v>
      </c>
      <c r="AF14" s="71">
        <v>26.144680000000001</v>
      </c>
      <c r="AG14" s="72">
        <v>7.8855000000000004</v>
      </c>
    </row>
    <row r="15" spans="1:33" ht="15" customHeight="1" x14ac:dyDescent="0.2">
      <c r="A15" s="67" t="s">
        <v>19</v>
      </c>
      <c r="B15" s="68">
        <v>57</v>
      </c>
      <c r="C15" s="69">
        <v>75</v>
      </c>
      <c r="D15" s="68">
        <v>57</v>
      </c>
      <c r="E15" s="69">
        <v>45</v>
      </c>
      <c r="F15" s="68">
        <v>80</v>
      </c>
      <c r="G15" s="69">
        <v>66</v>
      </c>
      <c r="H15" s="68">
        <v>91.860234299999988</v>
      </c>
      <c r="I15" s="69">
        <v>54.119124400000011</v>
      </c>
      <c r="J15" s="68">
        <v>63.800671599999994</v>
      </c>
      <c r="K15" s="69">
        <v>94.925482360000032</v>
      </c>
      <c r="L15" s="68">
        <v>25.076779030000004</v>
      </c>
      <c r="M15" s="69">
        <v>78.794694779999958</v>
      </c>
      <c r="N15" s="68">
        <v>345.57077254999956</v>
      </c>
      <c r="O15" s="69">
        <v>89.988797850000054</v>
      </c>
      <c r="P15" s="68">
        <v>473.29538000000002</v>
      </c>
      <c r="Q15" s="69">
        <v>468.83564000000001</v>
      </c>
      <c r="R15" s="70">
        <v>308.44301000000002</v>
      </c>
      <c r="S15" s="69">
        <v>31.69097</v>
      </c>
      <c r="T15" s="71">
        <v>29.17848</v>
      </c>
      <c r="U15" s="72">
        <v>342.46776999999997</v>
      </c>
      <c r="V15" s="71">
        <v>38.227019999999996</v>
      </c>
      <c r="W15" s="72">
        <v>111.23985</v>
      </c>
      <c r="X15" s="71">
        <v>97.996200000000002</v>
      </c>
      <c r="Y15" s="72">
        <v>51.959019999999995</v>
      </c>
      <c r="Z15" s="71">
        <v>129.35410000000002</v>
      </c>
      <c r="AA15" s="72">
        <v>209.03195000000002</v>
      </c>
      <c r="AB15" s="71">
        <v>28.138009999999998</v>
      </c>
      <c r="AC15" s="72">
        <v>151.74965</v>
      </c>
      <c r="AD15" s="71">
        <v>71.118949999999998</v>
      </c>
      <c r="AE15" s="72">
        <v>126.31047</v>
      </c>
      <c r="AF15" s="71">
        <v>91.047759999999997</v>
      </c>
      <c r="AG15" s="72">
        <v>79.125500000000002</v>
      </c>
    </row>
    <row r="16" spans="1:33" ht="15" customHeight="1" x14ac:dyDescent="0.2">
      <c r="A16" s="10" t="s">
        <v>21</v>
      </c>
      <c r="B16" s="15">
        <v>1149</v>
      </c>
      <c r="C16" s="13">
        <v>1907</v>
      </c>
      <c r="D16" s="15">
        <v>1386</v>
      </c>
      <c r="E16" s="13">
        <v>2222</v>
      </c>
      <c r="F16" s="15">
        <v>1263</v>
      </c>
      <c r="G16" s="13">
        <v>2006</v>
      </c>
      <c r="H16" s="15">
        <v>1181.8855494099998</v>
      </c>
      <c r="I16" s="13">
        <v>2040.4728711699954</v>
      </c>
      <c r="J16" s="15">
        <v>883.08736377999969</v>
      </c>
      <c r="K16" s="13">
        <v>2001.7199873899986</v>
      </c>
      <c r="L16" s="15">
        <v>1210.7516870099992</v>
      </c>
      <c r="M16" s="13">
        <v>1651.0681215000018</v>
      </c>
      <c r="N16" s="15">
        <v>1730.2634812799993</v>
      </c>
      <c r="O16" s="13">
        <v>1540.6700904000004</v>
      </c>
      <c r="P16" s="15">
        <v>1630.0782400000001</v>
      </c>
      <c r="Q16" s="13">
        <v>1990.8338699999999</v>
      </c>
      <c r="R16" s="11">
        <v>1543.3456699999999</v>
      </c>
      <c r="S16" s="13">
        <v>1789.72108</v>
      </c>
      <c r="T16" s="25">
        <v>1379.3594800000001</v>
      </c>
      <c r="U16" s="26">
        <v>1188.13329</v>
      </c>
      <c r="V16" s="25">
        <v>864.53800999999999</v>
      </c>
      <c r="W16" s="26">
        <v>887.11663999999996</v>
      </c>
      <c r="X16" s="25">
        <v>833.46555000000001</v>
      </c>
      <c r="Y16" s="26">
        <v>1062.25515</v>
      </c>
      <c r="Z16" s="25">
        <v>2396.9202700000001</v>
      </c>
      <c r="AA16" s="26">
        <v>2257.1398199999999</v>
      </c>
      <c r="AB16" s="25">
        <v>2817.5724</v>
      </c>
      <c r="AC16" s="26">
        <v>1395.11994</v>
      </c>
      <c r="AD16" s="25">
        <f>SUM(AD11:AD15)</f>
        <v>537.77676000000008</v>
      </c>
      <c r="AE16" s="26">
        <v>1094.9990399999999</v>
      </c>
      <c r="AF16" s="25">
        <v>948.88010000000008</v>
      </c>
      <c r="AG16" s="26">
        <v>862.61638999999991</v>
      </c>
    </row>
    <row r="17" spans="1:33" ht="15" customHeight="1" x14ac:dyDescent="0.2">
      <c r="A17" s="74" t="s">
        <v>23</v>
      </c>
      <c r="B17" s="75">
        <v>6404</v>
      </c>
      <c r="C17" s="76">
        <v>6212</v>
      </c>
      <c r="D17" s="75">
        <v>5923</v>
      </c>
      <c r="E17" s="76">
        <v>5859</v>
      </c>
      <c r="F17" s="75">
        <v>7009</v>
      </c>
      <c r="G17" s="76">
        <v>6750</v>
      </c>
      <c r="H17" s="75">
        <v>6052.2855580600299</v>
      </c>
      <c r="I17" s="76">
        <v>6005.0396153600223</v>
      </c>
      <c r="J17" s="75">
        <v>4573.5955534999903</v>
      </c>
      <c r="K17" s="76">
        <v>5677.2868856199912</v>
      </c>
      <c r="L17" s="75">
        <v>4948.1008729999994</v>
      </c>
      <c r="M17" s="76">
        <v>4882.0857578400046</v>
      </c>
      <c r="N17" s="75">
        <v>6041.7617249300065</v>
      </c>
      <c r="O17" s="76">
        <v>5288.8362102900046</v>
      </c>
      <c r="P17" s="75">
        <v>5504.2016100000001</v>
      </c>
      <c r="Q17" s="76">
        <v>5705.1829500000003</v>
      </c>
      <c r="R17" s="77">
        <v>5875.1800700000003</v>
      </c>
      <c r="S17" s="76">
        <v>5856.9811499999996</v>
      </c>
      <c r="T17" s="78">
        <v>5091.1556700000001</v>
      </c>
      <c r="U17" s="79">
        <v>4905.23891</v>
      </c>
      <c r="V17" s="78">
        <v>6628.8374899999999</v>
      </c>
      <c r="W17" s="79">
        <v>7132.8206499999997</v>
      </c>
      <c r="X17" s="78">
        <v>3038.8383800000001</v>
      </c>
      <c r="Y17" s="79">
        <v>5638.7548299999999</v>
      </c>
      <c r="Z17" s="78">
        <v>7273.0647599999993</v>
      </c>
      <c r="AA17" s="79">
        <v>7480.2969200000007</v>
      </c>
      <c r="AB17" s="78">
        <v>7768.0096000000003</v>
      </c>
      <c r="AC17" s="79">
        <v>5692.5340500000002</v>
      </c>
      <c r="AD17" s="162">
        <v>4079.6468400000003</v>
      </c>
      <c r="AE17" s="79">
        <v>5379.9807000000001</v>
      </c>
      <c r="AF17" s="162">
        <v>5929.8130000000001</v>
      </c>
      <c r="AG17" s="79">
        <v>5850.8089499999996</v>
      </c>
    </row>
    <row r="18" spans="1:33" ht="15" customHeight="1" x14ac:dyDescent="0.2">
      <c r="A18" s="80" t="s">
        <v>24</v>
      </c>
      <c r="B18" s="81">
        <v>321</v>
      </c>
      <c r="C18" s="82">
        <v>214</v>
      </c>
      <c r="D18" s="81">
        <v>317</v>
      </c>
      <c r="E18" s="82">
        <v>200</v>
      </c>
      <c r="F18" s="81">
        <v>265</v>
      </c>
      <c r="G18" s="82">
        <v>214</v>
      </c>
      <c r="H18" s="81">
        <v>200.67467541000002</v>
      </c>
      <c r="I18" s="82">
        <v>131.51005422999998</v>
      </c>
      <c r="J18" s="81">
        <v>215.68009764999988</v>
      </c>
      <c r="K18" s="82">
        <v>145.49431491000001</v>
      </c>
      <c r="L18" s="81">
        <v>170.54151317000026</v>
      </c>
      <c r="M18" s="82">
        <v>141.80270156</v>
      </c>
      <c r="N18" s="81">
        <v>121.03528410000001</v>
      </c>
      <c r="O18" s="82">
        <v>104.32985285999995</v>
      </c>
      <c r="P18" s="81">
        <v>102.44414999999999</v>
      </c>
      <c r="Q18" s="82">
        <v>179.86498</v>
      </c>
      <c r="R18" s="83">
        <v>96</v>
      </c>
      <c r="S18" s="82">
        <v>78</v>
      </c>
      <c r="T18" s="84">
        <v>80.09581</v>
      </c>
      <c r="U18" s="85">
        <v>73.757149999999996</v>
      </c>
      <c r="V18" s="84">
        <v>291.29369000000003</v>
      </c>
      <c r="W18" s="85">
        <v>269.71969999999999</v>
      </c>
      <c r="X18" s="84">
        <v>184.98304999999999</v>
      </c>
      <c r="Y18" s="85">
        <v>214.77495999999999</v>
      </c>
      <c r="Z18" s="84">
        <v>179.11760000000001</v>
      </c>
      <c r="AA18" s="85">
        <v>124.41482999999999</v>
      </c>
      <c r="AB18" s="84">
        <v>145.18409</v>
      </c>
      <c r="AC18" s="85">
        <v>304.95355000000001</v>
      </c>
      <c r="AD18" s="163">
        <v>361.87396999999999</v>
      </c>
      <c r="AE18" s="85">
        <v>260.93133</v>
      </c>
      <c r="AF18" s="163">
        <v>164.92891</v>
      </c>
      <c r="AG18" s="85">
        <v>145.26326</v>
      </c>
    </row>
    <row r="19" spans="1:33" ht="15" customHeight="1" x14ac:dyDescent="0.2">
      <c r="A19" s="74" t="s">
        <v>81</v>
      </c>
      <c r="B19" s="75">
        <v>6725</v>
      </c>
      <c r="C19" s="76">
        <v>6426</v>
      </c>
      <c r="D19" s="75">
        <v>6240</v>
      </c>
      <c r="E19" s="76">
        <v>6059</v>
      </c>
      <c r="F19" s="75">
        <v>7274</v>
      </c>
      <c r="G19" s="76">
        <v>6964</v>
      </c>
      <c r="H19" s="75">
        <v>6252.9602334700294</v>
      </c>
      <c r="I19" s="76">
        <v>6136.5496695900219</v>
      </c>
      <c r="J19" s="75">
        <v>4789.2756511499738</v>
      </c>
      <c r="K19" s="76">
        <v>5822.7812005299429</v>
      </c>
      <c r="L19" s="75">
        <v>5118.6423861699996</v>
      </c>
      <c r="M19" s="76">
        <v>5023.8884594000046</v>
      </c>
      <c r="N19" s="75">
        <v>6162.7970090300068</v>
      </c>
      <c r="O19" s="76">
        <v>5393.1660631500044</v>
      </c>
      <c r="P19" s="75">
        <v>5606.6457600000003</v>
      </c>
      <c r="Q19" s="76">
        <v>5885.0479300000006</v>
      </c>
      <c r="R19" s="77">
        <v>5971.1800700000003</v>
      </c>
      <c r="S19" s="76">
        <v>5934.9811499999996</v>
      </c>
      <c r="T19" s="78">
        <v>5171.2514799999999</v>
      </c>
      <c r="U19" s="79">
        <v>4978.9960600000004</v>
      </c>
      <c r="V19" s="78">
        <v>6920.1311800000003</v>
      </c>
      <c r="W19" s="79">
        <v>7402.5403499999993</v>
      </c>
      <c r="X19" s="78">
        <v>3223.82143</v>
      </c>
      <c r="Y19" s="79">
        <v>5853.5297899999996</v>
      </c>
      <c r="Z19" s="78">
        <v>7452.1823599999989</v>
      </c>
      <c r="AA19" s="79">
        <v>7604.7117500000004</v>
      </c>
      <c r="AB19" s="78">
        <v>7913.1936900000001</v>
      </c>
      <c r="AC19" s="79">
        <v>5997.4876000000004</v>
      </c>
      <c r="AD19" s="78">
        <f>AD17+AD18</f>
        <v>4441.52081</v>
      </c>
      <c r="AE19" s="79">
        <v>5640.9120300000004</v>
      </c>
      <c r="AF19" s="78">
        <v>6094.7419099999997</v>
      </c>
      <c r="AG19" s="79">
        <v>5996.0722099999994</v>
      </c>
    </row>
    <row r="20" spans="1:33" ht="54" customHeight="1" x14ac:dyDescent="0.2">
      <c r="A20" s="179" t="s">
        <v>49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1"/>
    </row>
    <row r="21" spans="1:33" ht="15" customHeight="1" x14ac:dyDescent="0.2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</row>
    <row r="22" spans="1:33" s="7" customFormat="1" ht="15" customHeight="1" x14ac:dyDescent="0.2">
      <c r="A22" s="87" t="s">
        <v>56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</row>
    <row r="23" spans="1:33" ht="15" customHeight="1" x14ac:dyDescent="0.2">
      <c r="A23" s="87" t="s">
        <v>36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</row>
    <row r="24" spans="1:33" ht="15" customHeight="1" x14ac:dyDescent="0.2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</row>
    <row r="25" spans="1:33" ht="15" customHeight="1" x14ac:dyDescent="0.2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</row>
    <row r="26" spans="1:33" x14ac:dyDescent="0.2">
      <c r="A26" s="88" t="s">
        <v>25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</row>
    <row r="27" spans="1:33" x14ac:dyDescent="0.2">
      <c r="A27" s="86"/>
      <c r="B27" s="89"/>
      <c r="C27" s="89"/>
      <c r="D27" s="89"/>
      <c r="E27" s="89"/>
      <c r="F27" s="89"/>
      <c r="G27" s="89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</row>
  </sheetData>
  <mergeCells count="19">
    <mergeCell ref="T2:U2"/>
    <mergeCell ref="V2:W2"/>
    <mergeCell ref="Z2:AA2"/>
    <mergeCell ref="AB2:AC2"/>
    <mergeCell ref="R2:S2"/>
    <mergeCell ref="X2:Y2"/>
    <mergeCell ref="A1:AG1"/>
    <mergeCell ref="A20:AG20"/>
    <mergeCell ref="AF2:AG2"/>
    <mergeCell ref="J2:K2"/>
    <mergeCell ref="L2:M2"/>
    <mergeCell ref="N2:O2"/>
    <mergeCell ref="P2:Q2"/>
    <mergeCell ref="AD2:AE2"/>
    <mergeCell ref="A2:A3"/>
    <mergeCell ref="B2:C2"/>
    <mergeCell ref="D2:E2"/>
    <mergeCell ref="F2:G2"/>
    <mergeCell ref="H2:I2"/>
  </mergeCells>
  <hyperlinks>
    <hyperlink ref="A26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fitToWidth="2" orientation="landscape" horizontalDpi="4294967292" verticalDpi="300" r:id="rId1"/>
  <headerFooter>
    <oddHeader>&amp;LGoederenvervoer&amp;CMOBILITEIT EN VERVOER</oddHeader>
    <oddFooter>&amp;C&amp;P/&amp;N&amp;R© BISA</oddFooter>
  </headerFooter>
  <colBreaks count="2" manualBreakCount="2">
    <brk id="11" max="22" man="1"/>
    <brk id="23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K91"/>
  <sheetViews>
    <sheetView showGridLines="0" zoomScale="80" zoomScaleNormal="80" zoomScalePageLayoutView="80" workbookViewId="0">
      <selection sqref="A1:I1"/>
    </sheetView>
  </sheetViews>
  <sheetFormatPr baseColWidth="10" defaultColWidth="11.42578125" defaultRowHeight="12.75" x14ac:dyDescent="0.2"/>
  <cols>
    <col min="1" max="1" width="27.7109375" style="1" customWidth="1"/>
    <col min="2" max="2" width="15.85546875" style="1" customWidth="1"/>
    <col min="3" max="4" width="23.85546875" style="1" customWidth="1"/>
    <col min="5" max="8" width="21.140625" style="1" customWidth="1"/>
    <col min="9" max="9" width="17.28515625" style="1" customWidth="1"/>
    <col min="10" max="16384" width="11.42578125" style="1"/>
  </cols>
  <sheetData>
    <row r="1" spans="1:11" ht="63" customHeight="1" x14ac:dyDescent="0.2">
      <c r="A1" s="185" t="s">
        <v>86</v>
      </c>
      <c r="B1" s="186"/>
      <c r="C1" s="186"/>
      <c r="D1" s="186"/>
      <c r="E1" s="186"/>
      <c r="F1" s="186"/>
      <c r="G1" s="186"/>
      <c r="H1" s="186"/>
      <c r="I1" s="187"/>
    </row>
    <row r="2" spans="1:11" ht="80.099999999999994" customHeight="1" x14ac:dyDescent="0.2">
      <c r="A2" s="90" t="s">
        <v>22</v>
      </c>
      <c r="B2" s="91" t="s">
        <v>26</v>
      </c>
      <c r="C2" s="92" t="s">
        <v>28</v>
      </c>
      <c r="D2" s="92" t="s">
        <v>30</v>
      </c>
      <c r="E2" s="92" t="s">
        <v>50</v>
      </c>
      <c r="F2" s="92" t="s">
        <v>27</v>
      </c>
      <c r="G2" s="92" t="s">
        <v>31</v>
      </c>
      <c r="H2" s="92" t="s">
        <v>63</v>
      </c>
      <c r="I2" s="91" t="s">
        <v>29</v>
      </c>
    </row>
    <row r="3" spans="1:11" ht="15.95" customHeight="1" x14ac:dyDescent="0.2">
      <c r="A3" s="93" t="s">
        <v>32</v>
      </c>
      <c r="B3" s="94">
        <v>2005</v>
      </c>
      <c r="C3" s="95">
        <v>230</v>
      </c>
      <c r="D3" s="96">
        <v>0</v>
      </c>
      <c r="E3" s="96">
        <v>132</v>
      </c>
      <c r="F3" s="96">
        <v>301</v>
      </c>
      <c r="G3" s="96">
        <v>0</v>
      </c>
      <c r="H3" s="97">
        <v>97</v>
      </c>
      <c r="I3" s="98">
        <v>759</v>
      </c>
    </row>
    <row r="4" spans="1:11" ht="15.95" customHeight="1" x14ac:dyDescent="0.2">
      <c r="A4" s="67" t="s">
        <v>33</v>
      </c>
      <c r="B4" s="99">
        <v>2005</v>
      </c>
      <c r="C4" s="100">
        <v>324</v>
      </c>
      <c r="D4" s="101">
        <v>1245</v>
      </c>
      <c r="E4" s="101">
        <v>69</v>
      </c>
      <c r="F4" s="101">
        <v>1780</v>
      </c>
      <c r="G4" s="101">
        <v>0</v>
      </c>
      <c r="H4" s="102">
        <v>14</v>
      </c>
      <c r="I4" s="103">
        <v>3432</v>
      </c>
    </row>
    <row r="5" spans="1:11" ht="15.95" customHeight="1" x14ac:dyDescent="0.2">
      <c r="A5" s="104" t="s">
        <v>0</v>
      </c>
      <c r="B5" s="105">
        <v>2005</v>
      </c>
      <c r="C5" s="106">
        <v>114</v>
      </c>
      <c r="D5" s="107">
        <v>1057</v>
      </c>
      <c r="E5" s="107">
        <v>382</v>
      </c>
      <c r="F5" s="107">
        <v>1393</v>
      </c>
      <c r="G5" s="107">
        <v>284</v>
      </c>
      <c r="H5" s="108">
        <v>67</v>
      </c>
      <c r="I5" s="109">
        <v>3296</v>
      </c>
    </row>
    <row r="6" spans="1:11" ht="15.95" customHeight="1" x14ac:dyDescent="0.2">
      <c r="A6" s="17" t="s">
        <v>34</v>
      </c>
      <c r="B6" s="18">
        <v>2005</v>
      </c>
      <c r="C6" s="19">
        <v>554</v>
      </c>
      <c r="D6" s="20">
        <v>1245</v>
      </c>
      <c r="E6" s="20">
        <v>201</v>
      </c>
      <c r="F6" s="20">
        <v>2081</v>
      </c>
      <c r="G6" s="20">
        <v>0</v>
      </c>
      <c r="H6" s="21">
        <v>111</v>
      </c>
      <c r="I6" s="22">
        <v>4191</v>
      </c>
      <c r="K6" s="16"/>
    </row>
    <row r="7" spans="1:11" ht="15.95" customHeight="1" x14ac:dyDescent="0.2">
      <c r="A7" s="93" t="s">
        <v>32</v>
      </c>
      <c r="B7" s="94">
        <v>2006</v>
      </c>
      <c r="C7" s="95">
        <v>246</v>
      </c>
      <c r="D7" s="96">
        <v>9</v>
      </c>
      <c r="E7" s="96">
        <v>185</v>
      </c>
      <c r="F7" s="96">
        <v>163</v>
      </c>
      <c r="G7" s="96">
        <v>0</v>
      </c>
      <c r="H7" s="97">
        <v>72</v>
      </c>
      <c r="I7" s="98">
        <v>675</v>
      </c>
    </row>
    <row r="8" spans="1:11" ht="15.95" customHeight="1" x14ac:dyDescent="0.2">
      <c r="A8" s="67" t="s">
        <v>33</v>
      </c>
      <c r="B8" s="99">
        <v>2006</v>
      </c>
      <c r="C8" s="100">
        <v>352</v>
      </c>
      <c r="D8" s="101">
        <v>1205</v>
      </c>
      <c r="E8" s="101">
        <v>51</v>
      </c>
      <c r="F8" s="101">
        <v>1872</v>
      </c>
      <c r="G8" s="101">
        <v>0</v>
      </c>
      <c r="H8" s="102">
        <v>45</v>
      </c>
      <c r="I8" s="103">
        <v>3525</v>
      </c>
    </row>
    <row r="9" spans="1:11" ht="15.95" customHeight="1" x14ac:dyDescent="0.2">
      <c r="A9" s="104" t="s">
        <v>0</v>
      </c>
      <c r="B9" s="105">
        <v>2006</v>
      </c>
      <c r="C9" s="106">
        <v>111</v>
      </c>
      <c r="D9" s="107">
        <v>1048</v>
      </c>
      <c r="E9" s="107">
        <v>583</v>
      </c>
      <c r="F9" s="107">
        <v>1113</v>
      </c>
      <c r="G9" s="107">
        <v>273</v>
      </c>
      <c r="H9" s="108">
        <v>70</v>
      </c>
      <c r="I9" s="109">
        <v>3198</v>
      </c>
    </row>
    <row r="10" spans="1:11" ht="15.95" customHeight="1" x14ac:dyDescent="0.2">
      <c r="A10" s="17" t="s">
        <v>34</v>
      </c>
      <c r="B10" s="18">
        <v>2006</v>
      </c>
      <c r="C10" s="19">
        <v>598</v>
      </c>
      <c r="D10" s="20">
        <v>1214</v>
      </c>
      <c r="E10" s="20">
        <v>236</v>
      </c>
      <c r="F10" s="20">
        <v>2035</v>
      </c>
      <c r="G10" s="20">
        <v>0</v>
      </c>
      <c r="H10" s="21">
        <v>117</v>
      </c>
      <c r="I10" s="22">
        <v>4200</v>
      </c>
    </row>
    <row r="11" spans="1:11" ht="15.95" customHeight="1" x14ac:dyDescent="0.2">
      <c r="A11" s="93" t="s">
        <v>32</v>
      </c>
      <c r="B11" s="94">
        <v>2007</v>
      </c>
      <c r="C11" s="95">
        <v>248</v>
      </c>
      <c r="D11" s="96">
        <v>8</v>
      </c>
      <c r="E11" s="96">
        <v>130</v>
      </c>
      <c r="F11" s="96">
        <v>158</v>
      </c>
      <c r="G11" s="96">
        <v>1</v>
      </c>
      <c r="H11" s="97">
        <v>93</v>
      </c>
      <c r="I11" s="98">
        <v>638</v>
      </c>
    </row>
    <row r="12" spans="1:11" ht="15.95" customHeight="1" x14ac:dyDescent="0.2">
      <c r="A12" s="67" t="s">
        <v>33</v>
      </c>
      <c r="B12" s="99">
        <v>2007</v>
      </c>
      <c r="C12" s="100">
        <v>383</v>
      </c>
      <c r="D12" s="101">
        <v>1029</v>
      </c>
      <c r="E12" s="101">
        <v>75</v>
      </c>
      <c r="F12" s="101">
        <v>2133</v>
      </c>
      <c r="G12" s="101">
        <v>0</v>
      </c>
      <c r="H12" s="102">
        <v>60</v>
      </c>
      <c r="I12" s="103">
        <v>3680</v>
      </c>
    </row>
    <row r="13" spans="1:11" ht="15.95" customHeight="1" x14ac:dyDescent="0.2">
      <c r="A13" s="104" t="s">
        <v>0</v>
      </c>
      <c r="B13" s="105">
        <v>2007</v>
      </c>
      <c r="C13" s="106">
        <v>219</v>
      </c>
      <c r="D13" s="107">
        <v>800</v>
      </c>
      <c r="E13" s="107">
        <v>629</v>
      </c>
      <c r="F13" s="107">
        <v>1032</v>
      </c>
      <c r="G13" s="107">
        <v>357</v>
      </c>
      <c r="H13" s="108">
        <v>70</v>
      </c>
      <c r="I13" s="109">
        <v>3108</v>
      </c>
    </row>
    <row r="14" spans="1:11" ht="15.95" customHeight="1" x14ac:dyDescent="0.2">
      <c r="A14" s="17" t="s">
        <v>34</v>
      </c>
      <c r="B14" s="18">
        <v>2007</v>
      </c>
      <c r="C14" s="19">
        <v>631</v>
      </c>
      <c r="D14" s="20">
        <v>1037</v>
      </c>
      <c r="E14" s="20">
        <v>205</v>
      </c>
      <c r="F14" s="20">
        <v>2291</v>
      </c>
      <c r="G14" s="20">
        <v>1</v>
      </c>
      <c r="H14" s="21">
        <v>153</v>
      </c>
      <c r="I14" s="22">
        <v>4318</v>
      </c>
    </row>
    <row r="15" spans="1:11" ht="15.95" customHeight="1" x14ac:dyDescent="0.2">
      <c r="A15" s="93" t="s">
        <v>32</v>
      </c>
      <c r="B15" s="94">
        <v>2008</v>
      </c>
      <c r="C15" s="95">
        <v>208</v>
      </c>
      <c r="D15" s="96">
        <v>1</v>
      </c>
      <c r="E15" s="96">
        <v>116</v>
      </c>
      <c r="F15" s="96">
        <v>510</v>
      </c>
      <c r="G15" s="96">
        <v>0</v>
      </c>
      <c r="H15" s="97">
        <v>143</v>
      </c>
      <c r="I15" s="98">
        <v>979</v>
      </c>
    </row>
    <row r="16" spans="1:11" ht="15.95" customHeight="1" x14ac:dyDescent="0.2">
      <c r="A16" s="67" t="s">
        <v>33</v>
      </c>
      <c r="B16" s="99">
        <v>2008</v>
      </c>
      <c r="C16" s="100">
        <v>342</v>
      </c>
      <c r="D16" s="101">
        <v>1157</v>
      </c>
      <c r="E16" s="101">
        <v>70</v>
      </c>
      <c r="F16" s="101">
        <v>2183</v>
      </c>
      <c r="G16" s="101">
        <v>2</v>
      </c>
      <c r="H16" s="102">
        <v>49</v>
      </c>
      <c r="I16" s="103">
        <v>3803</v>
      </c>
    </row>
    <row r="17" spans="1:9" ht="15.95" customHeight="1" x14ac:dyDescent="0.2">
      <c r="A17" s="104" t="s">
        <v>35</v>
      </c>
      <c r="B17" s="105">
        <v>2008</v>
      </c>
      <c r="C17" s="106">
        <v>0</v>
      </c>
      <c r="D17" s="107">
        <v>0</v>
      </c>
      <c r="E17" s="107">
        <v>0</v>
      </c>
      <c r="F17" s="107">
        <v>107</v>
      </c>
      <c r="G17" s="107">
        <v>0</v>
      </c>
      <c r="H17" s="108">
        <v>0</v>
      </c>
      <c r="I17" s="109">
        <v>107</v>
      </c>
    </row>
    <row r="18" spans="1:9" ht="15.95" customHeight="1" x14ac:dyDescent="0.2">
      <c r="A18" s="104" t="s">
        <v>0</v>
      </c>
      <c r="B18" s="105">
        <v>2008</v>
      </c>
      <c r="C18" s="106">
        <v>256</v>
      </c>
      <c r="D18" s="107">
        <v>829</v>
      </c>
      <c r="E18" s="107">
        <v>474</v>
      </c>
      <c r="F18" s="107">
        <v>1018</v>
      </c>
      <c r="G18" s="107">
        <v>324</v>
      </c>
      <c r="H18" s="108">
        <v>69</v>
      </c>
      <c r="I18" s="109">
        <v>2970</v>
      </c>
    </row>
    <row r="19" spans="1:9" ht="15.95" customHeight="1" x14ac:dyDescent="0.2">
      <c r="A19" s="17" t="s">
        <v>34</v>
      </c>
      <c r="B19" s="18">
        <v>2008</v>
      </c>
      <c r="C19" s="19">
        <v>550</v>
      </c>
      <c r="D19" s="20">
        <v>1158</v>
      </c>
      <c r="E19" s="20">
        <v>186</v>
      </c>
      <c r="F19" s="20">
        <v>2800</v>
      </c>
      <c r="G19" s="20">
        <v>2</v>
      </c>
      <c r="H19" s="21">
        <v>192</v>
      </c>
      <c r="I19" s="22">
        <v>4889</v>
      </c>
    </row>
    <row r="20" spans="1:9" ht="15.95" customHeight="1" x14ac:dyDescent="0.2">
      <c r="A20" s="93" t="s">
        <v>32</v>
      </c>
      <c r="B20" s="94">
        <v>2009</v>
      </c>
      <c r="C20" s="95">
        <v>147</v>
      </c>
      <c r="D20" s="96">
        <v>1</v>
      </c>
      <c r="E20" s="96">
        <v>91</v>
      </c>
      <c r="F20" s="96">
        <v>246</v>
      </c>
      <c r="G20" s="96">
        <v>1</v>
      </c>
      <c r="H20" s="97">
        <v>127</v>
      </c>
      <c r="I20" s="98">
        <v>613</v>
      </c>
    </row>
    <row r="21" spans="1:9" ht="15.95" customHeight="1" x14ac:dyDescent="0.2">
      <c r="A21" s="67" t="s">
        <v>33</v>
      </c>
      <c r="B21" s="99">
        <v>2009</v>
      </c>
      <c r="C21" s="100">
        <v>280</v>
      </c>
      <c r="D21" s="101">
        <v>1092</v>
      </c>
      <c r="E21" s="101">
        <v>16</v>
      </c>
      <c r="F21" s="101">
        <v>1962</v>
      </c>
      <c r="G21" s="101">
        <v>0</v>
      </c>
      <c r="H21" s="102">
        <v>42</v>
      </c>
      <c r="I21" s="103">
        <v>3391</v>
      </c>
    </row>
    <row r="22" spans="1:9" ht="15.95" customHeight="1" x14ac:dyDescent="0.2">
      <c r="A22" s="104" t="s">
        <v>35</v>
      </c>
      <c r="B22" s="105">
        <v>2009</v>
      </c>
      <c r="C22" s="106">
        <v>0</v>
      </c>
      <c r="D22" s="107">
        <v>0</v>
      </c>
      <c r="E22" s="107">
        <v>0</v>
      </c>
      <c r="F22" s="107">
        <v>7</v>
      </c>
      <c r="G22" s="107">
        <v>0</v>
      </c>
      <c r="H22" s="108">
        <v>0</v>
      </c>
      <c r="I22" s="109">
        <v>7</v>
      </c>
    </row>
    <row r="23" spans="1:9" ht="15.95" customHeight="1" x14ac:dyDescent="0.2">
      <c r="A23" s="104" t="s">
        <v>0</v>
      </c>
      <c r="B23" s="105">
        <v>2009</v>
      </c>
      <c r="C23" s="106">
        <v>197</v>
      </c>
      <c r="D23" s="107">
        <v>216</v>
      </c>
      <c r="E23" s="107">
        <v>253</v>
      </c>
      <c r="F23" s="107">
        <v>931</v>
      </c>
      <c r="G23" s="107">
        <v>370</v>
      </c>
      <c r="H23" s="108">
        <v>75</v>
      </c>
      <c r="I23" s="109">
        <v>2043</v>
      </c>
    </row>
    <row r="24" spans="1:9" ht="15.95" customHeight="1" x14ac:dyDescent="0.2">
      <c r="A24" s="17" t="s">
        <v>34</v>
      </c>
      <c r="B24" s="18">
        <v>2009</v>
      </c>
      <c r="C24" s="19">
        <v>427</v>
      </c>
      <c r="D24" s="20">
        <v>1093</v>
      </c>
      <c r="E24" s="20">
        <v>107</v>
      </c>
      <c r="F24" s="20">
        <v>2215</v>
      </c>
      <c r="G24" s="20">
        <v>1</v>
      </c>
      <c r="H24" s="21">
        <v>169</v>
      </c>
      <c r="I24" s="22">
        <v>4011</v>
      </c>
    </row>
    <row r="25" spans="1:9" ht="15.95" customHeight="1" x14ac:dyDescent="0.2">
      <c r="A25" s="93" t="s">
        <v>32</v>
      </c>
      <c r="B25" s="94">
        <v>2010</v>
      </c>
      <c r="C25" s="95">
        <v>156</v>
      </c>
      <c r="D25" s="96">
        <v>0</v>
      </c>
      <c r="E25" s="96">
        <v>105</v>
      </c>
      <c r="F25" s="96">
        <v>241</v>
      </c>
      <c r="G25" s="96">
        <v>0</v>
      </c>
      <c r="H25" s="97">
        <v>133</v>
      </c>
      <c r="I25" s="98">
        <v>636</v>
      </c>
    </row>
    <row r="26" spans="1:9" ht="15.95" customHeight="1" x14ac:dyDescent="0.2">
      <c r="A26" s="67" t="s">
        <v>33</v>
      </c>
      <c r="B26" s="99">
        <v>2010</v>
      </c>
      <c r="C26" s="100">
        <v>424</v>
      </c>
      <c r="D26" s="101">
        <v>1162</v>
      </c>
      <c r="E26" s="101">
        <v>41</v>
      </c>
      <c r="F26" s="101">
        <v>2038</v>
      </c>
      <c r="G26" s="101">
        <v>0</v>
      </c>
      <c r="H26" s="102">
        <v>80</v>
      </c>
      <c r="I26" s="103">
        <v>3745</v>
      </c>
    </row>
    <row r="27" spans="1:9" ht="15.95" customHeight="1" x14ac:dyDescent="0.2">
      <c r="A27" s="104" t="s">
        <v>35</v>
      </c>
      <c r="B27" s="105">
        <v>2010</v>
      </c>
      <c r="C27" s="106">
        <v>0</v>
      </c>
      <c r="D27" s="107">
        <v>0</v>
      </c>
      <c r="E27" s="107">
        <v>0</v>
      </c>
      <c r="F27" s="107">
        <v>5</v>
      </c>
      <c r="G27" s="107">
        <v>0</v>
      </c>
      <c r="H27" s="108">
        <v>0</v>
      </c>
      <c r="I27" s="109">
        <v>5</v>
      </c>
    </row>
    <row r="28" spans="1:9" ht="15.95" customHeight="1" x14ac:dyDescent="0.2">
      <c r="A28" s="104" t="s">
        <v>0</v>
      </c>
      <c r="B28" s="105">
        <v>2010</v>
      </c>
      <c r="C28" s="106">
        <v>213</v>
      </c>
      <c r="D28" s="107">
        <v>103</v>
      </c>
      <c r="E28" s="107">
        <v>336</v>
      </c>
      <c r="F28" s="107">
        <v>911</v>
      </c>
      <c r="G28" s="107">
        <v>356</v>
      </c>
      <c r="H28" s="108">
        <v>75</v>
      </c>
      <c r="I28" s="109">
        <v>1994</v>
      </c>
    </row>
    <row r="29" spans="1:9" ht="15.95" customHeight="1" x14ac:dyDescent="0.2">
      <c r="A29" s="17" t="s">
        <v>34</v>
      </c>
      <c r="B29" s="18">
        <v>2010</v>
      </c>
      <c r="C29" s="19">
        <v>580</v>
      </c>
      <c r="D29" s="20">
        <v>1162</v>
      </c>
      <c r="E29" s="20">
        <v>146</v>
      </c>
      <c r="F29" s="20">
        <v>2284</v>
      </c>
      <c r="G29" s="20">
        <v>0</v>
      </c>
      <c r="H29" s="21">
        <v>213</v>
      </c>
      <c r="I29" s="22">
        <v>4386</v>
      </c>
    </row>
    <row r="30" spans="1:9" ht="15.95" customHeight="1" x14ac:dyDescent="0.2">
      <c r="A30" s="93" t="s">
        <v>32</v>
      </c>
      <c r="B30" s="94">
        <v>2011</v>
      </c>
      <c r="C30" s="95">
        <v>115</v>
      </c>
      <c r="D30" s="96">
        <v>0</v>
      </c>
      <c r="E30" s="96">
        <v>117</v>
      </c>
      <c r="F30" s="96">
        <v>382</v>
      </c>
      <c r="G30" s="96">
        <v>3</v>
      </c>
      <c r="H30" s="97">
        <v>110</v>
      </c>
      <c r="I30" s="98">
        <v>726</v>
      </c>
    </row>
    <row r="31" spans="1:9" ht="15.95" customHeight="1" x14ac:dyDescent="0.2">
      <c r="A31" s="67" t="s">
        <v>33</v>
      </c>
      <c r="B31" s="99">
        <v>2011</v>
      </c>
      <c r="C31" s="100">
        <v>356</v>
      </c>
      <c r="D31" s="101">
        <v>1169</v>
      </c>
      <c r="E31" s="101">
        <v>55</v>
      </c>
      <c r="F31" s="101">
        <v>2441</v>
      </c>
      <c r="G31" s="101">
        <v>0</v>
      </c>
      <c r="H31" s="102">
        <v>95</v>
      </c>
      <c r="I31" s="103">
        <v>4116</v>
      </c>
    </row>
    <row r="32" spans="1:9" ht="15.95" customHeight="1" x14ac:dyDescent="0.2">
      <c r="A32" s="104" t="s">
        <v>35</v>
      </c>
      <c r="B32" s="105">
        <v>2011</v>
      </c>
      <c r="C32" s="106">
        <v>0</v>
      </c>
      <c r="D32" s="107">
        <v>0</v>
      </c>
      <c r="E32" s="107">
        <v>0</v>
      </c>
      <c r="F32" s="107">
        <v>13</v>
      </c>
      <c r="G32" s="107">
        <v>0</v>
      </c>
      <c r="H32" s="108">
        <v>0</v>
      </c>
      <c r="I32" s="109">
        <v>13</v>
      </c>
    </row>
    <row r="33" spans="1:9" ht="15.95" customHeight="1" x14ac:dyDescent="0.2">
      <c r="A33" s="104" t="s">
        <v>0</v>
      </c>
      <c r="B33" s="105">
        <v>2011</v>
      </c>
      <c r="C33" s="106">
        <v>188</v>
      </c>
      <c r="D33" s="107">
        <v>144</v>
      </c>
      <c r="E33" s="107">
        <v>470</v>
      </c>
      <c r="F33" s="107">
        <v>1166</v>
      </c>
      <c r="G33" s="107">
        <v>306</v>
      </c>
      <c r="H33" s="108">
        <v>71</v>
      </c>
      <c r="I33" s="109">
        <v>2345</v>
      </c>
    </row>
    <row r="34" spans="1:9" ht="15.95" customHeight="1" x14ac:dyDescent="0.2">
      <c r="A34" s="17" t="s">
        <v>34</v>
      </c>
      <c r="B34" s="18">
        <v>2011</v>
      </c>
      <c r="C34" s="19">
        <v>471</v>
      </c>
      <c r="D34" s="20">
        <v>1169</v>
      </c>
      <c r="E34" s="20">
        <v>172</v>
      </c>
      <c r="F34" s="20">
        <v>2836</v>
      </c>
      <c r="G34" s="20">
        <v>3</v>
      </c>
      <c r="H34" s="21">
        <v>205</v>
      </c>
      <c r="I34" s="22">
        <v>4855</v>
      </c>
    </row>
    <row r="35" spans="1:9" ht="15.95" customHeight="1" x14ac:dyDescent="0.2">
      <c r="A35" s="93" t="s">
        <v>32</v>
      </c>
      <c r="B35" s="94">
        <v>2012</v>
      </c>
      <c r="C35" s="95">
        <v>80</v>
      </c>
      <c r="D35" s="96">
        <v>1</v>
      </c>
      <c r="E35" s="96">
        <v>115</v>
      </c>
      <c r="F35" s="96">
        <v>287</v>
      </c>
      <c r="G35" s="96">
        <v>2</v>
      </c>
      <c r="H35" s="97">
        <v>127</v>
      </c>
      <c r="I35" s="98">
        <v>612</v>
      </c>
    </row>
    <row r="36" spans="1:9" ht="15.95" customHeight="1" x14ac:dyDescent="0.2">
      <c r="A36" s="67" t="s">
        <v>33</v>
      </c>
      <c r="B36" s="99">
        <v>2012</v>
      </c>
      <c r="C36" s="100">
        <v>374</v>
      </c>
      <c r="D36" s="101">
        <v>1170</v>
      </c>
      <c r="E36" s="101">
        <v>20</v>
      </c>
      <c r="F36" s="101">
        <v>2318</v>
      </c>
      <c r="G36" s="101">
        <v>0</v>
      </c>
      <c r="H36" s="102">
        <v>106</v>
      </c>
      <c r="I36" s="103">
        <v>3988</v>
      </c>
    </row>
    <row r="37" spans="1:9" ht="15.95" customHeight="1" x14ac:dyDescent="0.2">
      <c r="A37" s="104" t="s">
        <v>35</v>
      </c>
      <c r="B37" s="105">
        <v>2012</v>
      </c>
      <c r="C37" s="106">
        <v>0</v>
      </c>
      <c r="D37" s="107">
        <v>0</v>
      </c>
      <c r="E37" s="107">
        <v>0</v>
      </c>
      <c r="F37" s="107">
        <v>6</v>
      </c>
      <c r="G37" s="107">
        <v>0</v>
      </c>
      <c r="H37" s="108">
        <v>0</v>
      </c>
      <c r="I37" s="109">
        <v>6</v>
      </c>
    </row>
    <row r="38" spans="1:9" ht="15.95" customHeight="1" x14ac:dyDescent="0.2">
      <c r="A38" s="104" t="s">
        <v>0</v>
      </c>
      <c r="B38" s="105">
        <v>2012</v>
      </c>
      <c r="C38" s="106">
        <v>164</v>
      </c>
      <c r="D38" s="107">
        <v>154</v>
      </c>
      <c r="E38" s="107">
        <v>304</v>
      </c>
      <c r="F38" s="107">
        <v>912</v>
      </c>
      <c r="G38" s="107">
        <v>269</v>
      </c>
      <c r="H38" s="108">
        <v>42</v>
      </c>
      <c r="I38" s="109">
        <v>1845</v>
      </c>
    </row>
    <row r="39" spans="1:9" ht="15.95" customHeight="1" x14ac:dyDescent="0.2">
      <c r="A39" s="17" t="s">
        <v>34</v>
      </c>
      <c r="B39" s="18">
        <v>2012</v>
      </c>
      <c r="C39" s="19">
        <v>454</v>
      </c>
      <c r="D39" s="20">
        <v>1171</v>
      </c>
      <c r="E39" s="20">
        <v>135</v>
      </c>
      <c r="F39" s="20">
        <v>2611</v>
      </c>
      <c r="G39" s="20">
        <v>2</v>
      </c>
      <c r="H39" s="21">
        <v>233</v>
      </c>
      <c r="I39" s="22">
        <v>4606</v>
      </c>
    </row>
    <row r="40" spans="1:9" ht="15.95" customHeight="1" x14ac:dyDescent="0.2">
      <c r="A40" s="93" t="s">
        <v>32</v>
      </c>
      <c r="B40" s="94">
        <v>2013</v>
      </c>
      <c r="C40" s="95">
        <v>85</v>
      </c>
      <c r="D40" s="96">
        <v>1</v>
      </c>
      <c r="E40" s="96">
        <v>120</v>
      </c>
      <c r="F40" s="96">
        <v>232</v>
      </c>
      <c r="G40" s="96">
        <v>3</v>
      </c>
      <c r="H40" s="97">
        <v>106</v>
      </c>
      <c r="I40" s="98">
        <v>547</v>
      </c>
    </row>
    <row r="41" spans="1:9" ht="15.95" customHeight="1" x14ac:dyDescent="0.2">
      <c r="A41" s="67" t="s">
        <v>33</v>
      </c>
      <c r="B41" s="99">
        <v>2013</v>
      </c>
      <c r="C41" s="100">
        <v>376</v>
      </c>
      <c r="D41" s="101">
        <v>1169</v>
      </c>
      <c r="E41" s="101">
        <v>24</v>
      </c>
      <c r="F41" s="101">
        <v>2087</v>
      </c>
      <c r="G41" s="101">
        <v>0</v>
      </c>
      <c r="H41" s="102">
        <v>78</v>
      </c>
      <c r="I41" s="103">
        <v>3734</v>
      </c>
    </row>
    <row r="42" spans="1:9" ht="15.95" customHeight="1" x14ac:dyDescent="0.2">
      <c r="A42" s="104" t="s">
        <v>35</v>
      </c>
      <c r="B42" s="105">
        <v>2013</v>
      </c>
      <c r="C42" s="106">
        <v>0</v>
      </c>
      <c r="D42" s="107">
        <v>0</v>
      </c>
      <c r="E42" s="107">
        <v>0</v>
      </c>
      <c r="F42" s="107">
        <v>45</v>
      </c>
      <c r="G42" s="107">
        <v>0</v>
      </c>
      <c r="H42" s="108">
        <v>0</v>
      </c>
      <c r="I42" s="109">
        <v>45</v>
      </c>
    </row>
    <row r="43" spans="1:9" ht="15.95" customHeight="1" x14ac:dyDescent="0.2">
      <c r="A43" s="104" t="s">
        <v>0</v>
      </c>
      <c r="B43" s="105">
        <v>2013</v>
      </c>
      <c r="C43" s="106">
        <v>295</v>
      </c>
      <c r="D43" s="107">
        <v>182</v>
      </c>
      <c r="E43" s="107">
        <v>331</v>
      </c>
      <c r="F43" s="107">
        <v>1145</v>
      </c>
      <c r="G43" s="107">
        <v>274</v>
      </c>
      <c r="H43" s="108">
        <v>65</v>
      </c>
      <c r="I43" s="109">
        <v>2292</v>
      </c>
    </row>
    <row r="44" spans="1:9" ht="15.95" customHeight="1" x14ac:dyDescent="0.2">
      <c r="A44" s="17" t="s">
        <v>34</v>
      </c>
      <c r="B44" s="18">
        <v>2013</v>
      </c>
      <c r="C44" s="19">
        <v>461</v>
      </c>
      <c r="D44" s="20">
        <v>1170</v>
      </c>
      <c r="E44" s="20">
        <v>144</v>
      </c>
      <c r="F44" s="20">
        <v>2364</v>
      </c>
      <c r="G44" s="20">
        <v>3</v>
      </c>
      <c r="H44" s="21">
        <v>184</v>
      </c>
      <c r="I44" s="22">
        <v>4326</v>
      </c>
    </row>
    <row r="45" spans="1:9" ht="15.95" customHeight="1" x14ac:dyDescent="0.2">
      <c r="A45" s="93" t="s">
        <v>32</v>
      </c>
      <c r="B45" s="94">
        <v>2014</v>
      </c>
      <c r="C45" s="95">
        <v>25</v>
      </c>
      <c r="D45" s="96">
        <v>0</v>
      </c>
      <c r="E45" s="96">
        <v>134</v>
      </c>
      <c r="F45" s="96">
        <v>663</v>
      </c>
      <c r="G45" s="96">
        <v>3</v>
      </c>
      <c r="H45" s="97">
        <v>96</v>
      </c>
      <c r="I45" s="98">
        <v>921</v>
      </c>
    </row>
    <row r="46" spans="1:9" ht="15.95" customHeight="1" x14ac:dyDescent="0.2">
      <c r="A46" s="67" t="s">
        <v>33</v>
      </c>
      <c r="B46" s="99">
        <v>2014</v>
      </c>
      <c r="C46" s="100">
        <v>301</v>
      </c>
      <c r="D46" s="101">
        <v>1037</v>
      </c>
      <c r="E46" s="101">
        <v>18</v>
      </c>
      <c r="F46" s="101">
        <v>2044</v>
      </c>
      <c r="G46" s="101">
        <v>0</v>
      </c>
      <c r="H46" s="102">
        <v>65</v>
      </c>
      <c r="I46" s="103">
        <v>3465</v>
      </c>
    </row>
    <row r="47" spans="1:9" ht="15.95" customHeight="1" x14ac:dyDescent="0.2">
      <c r="A47" s="104" t="s">
        <v>35</v>
      </c>
      <c r="B47" s="105">
        <v>2014</v>
      </c>
      <c r="C47" s="106">
        <v>0</v>
      </c>
      <c r="D47" s="107">
        <v>0</v>
      </c>
      <c r="E47" s="107">
        <v>0</v>
      </c>
      <c r="F47" s="107">
        <v>53</v>
      </c>
      <c r="G47" s="107">
        <v>0</v>
      </c>
      <c r="H47" s="108">
        <v>0</v>
      </c>
      <c r="I47" s="109">
        <v>53</v>
      </c>
    </row>
    <row r="48" spans="1:9" ht="15.95" customHeight="1" x14ac:dyDescent="0.2">
      <c r="A48" s="104" t="s">
        <v>0</v>
      </c>
      <c r="B48" s="105">
        <v>2014</v>
      </c>
      <c r="C48" s="106">
        <v>330</v>
      </c>
      <c r="D48" s="107">
        <v>131</v>
      </c>
      <c r="E48" s="107">
        <v>413</v>
      </c>
      <c r="F48" s="107">
        <v>1051</v>
      </c>
      <c r="G48" s="107">
        <v>267</v>
      </c>
      <c r="H48" s="108">
        <v>57</v>
      </c>
      <c r="I48" s="109">
        <v>2249</v>
      </c>
    </row>
    <row r="49" spans="1:9" ht="15.95" customHeight="1" x14ac:dyDescent="0.2">
      <c r="A49" s="17" t="s">
        <v>34</v>
      </c>
      <c r="B49" s="18">
        <v>2014</v>
      </c>
      <c r="C49" s="19">
        <v>326</v>
      </c>
      <c r="D49" s="20">
        <v>1037</v>
      </c>
      <c r="E49" s="20">
        <v>152</v>
      </c>
      <c r="F49" s="20">
        <v>2760</v>
      </c>
      <c r="G49" s="20">
        <v>3</v>
      </c>
      <c r="H49" s="21">
        <v>161</v>
      </c>
      <c r="I49" s="22">
        <v>4439</v>
      </c>
    </row>
    <row r="50" spans="1:9" ht="15.95" customHeight="1" x14ac:dyDescent="0.2">
      <c r="A50" s="93" t="s">
        <v>32</v>
      </c>
      <c r="B50" s="94">
        <v>2015</v>
      </c>
      <c r="C50" s="95">
        <v>16</v>
      </c>
      <c r="D50" s="96">
        <v>0</v>
      </c>
      <c r="E50" s="96">
        <v>99</v>
      </c>
      <c r="F50" s="96">
        <v>332</v>
      </c>
      <c r="G50" s="96">
        <v>3</v>
      </c>
      <c r="H50" s="97">
        <v>173</v>
      </c>
      <c r="I50" s="98">
        <v>623</v>
      </c>
    </row>
    <row r="51" spans="1:9" ht="15.95" customHeight="1" x14ac:dyDescent="0.2">
      <c r="A51" s="67" t="s">
        <v>33</v>
      </c>
      <c r="B51" s="99">
        <v>2015</v>
      </c>
      <c r="C51" s="100">
        <v>314</v>
      </c>
      <c r="D51" s="101">
        <v>1217</v>
      </c>
      <c r="E51" s="101">
        <v>28</v>
      </c>
      <c r="F51" s="101">
        <v>2076</v>
      </c>
      <c r="G51" s="101">
        <v>0</v>
      </c>
      <c r="H51" s="102">
        <v>88</v>
      </c>
      <c r="I51" s="103">
        <v>3723</v>
      </c>
    </row>
    <row r="52" spans="1:9" ht="15.95" customHeight="1" x14ac:dyDescent="0.2">
      <c r="A52" s="104" t="s">
        <v>35</v>
      </c>
      <c r="B52" s="105">
        <v>2015</v>
      </c>
      <c r="C52" s="106">
        <v>0</v>
      </c>
      <c r="D52" s="107">
        <v>0</v>
      </c>
      <c r="E52" s="107">
        <v>0</v>
      </c>
      <c r="F52" s="107">
        <v>4</v>
      </c>
      <c r="G52" s="107">
        <v>0</v>
      </c>
      <c r="H52" s="108">
        <v>0</v>
      </c>
      <c r="I52" s="109">
        <v>4</v>
      </c>
    </row>
    <row r="53" spans="1:9" ht="15.95" customHeight="1" x14ac:dyDescent="0.2">
      <c r="A53" s="104" t="s">
        <v>0</v>
      </c>
      <c r="B53" s="105">
        <v>2015</v>
      </c>
      <c r="C53" s="106">
        <v>192</v>
      </c>
      <c r="D53" s="107">
        <v>125</v>
      </c>
      <c r="E53" s="107">
        <v>413</v>
      </c>
      <c r="F53" s="107">
        <v>1130</v>
      </c>
      <c r="G53" s="107">
        <v>246</v>
      </c>
      <c r="H53" s="108">
        <v>65</v>
      </c>
      <c r="I53" s="109">
        <v>2171</v>
      </c>
    </row>
    <row r="54" spans="1:9" ht="15.95" customHeight="1" x14ac:dyDescent="0.2">
      <c r="A54" s="17" t="s">
        <v>34</v>
      </c>
      <c r="B54" s="18">
        <v>2015</v>
      </c>
      <c r="C54" s="19">
        <v>330</v>
      </c>
      <c r="D54" s="20">
        <v>1217</v>
      </c>
      <c r="E54" s="20">
        <v>127</v>
      </c>
      <c r="F54" s="20">
        <v>2412</v>
      </c>
      <c r="G54" s="20">
        <v>3</v>
      </c>
      <c r="H54" s="21">
        <v>261</v>
      </c>
      <c r="I54" s="22">
        <v>4350</v>
      </c>
    </row>
    <row r="55" spans="1:9" ht="15.95" customHeight="1" x14ac:dyDescent="0.2">
      <c r="A55" s="93" t="s">
        <v>32</v>
      </c>
      <c r="B55" s="110">
        <v>2016</v>
      </c>
      <c r="C55" s="111">
        <v>21</v>
      </c>
      <c r="D55" s="112">
        <v>0</v>
      </c>
      <c r="E55" s="112">
        <v>109</v>
      </c>
      <c r="F55" s="112">
        <v>317</v>
      </c>
      <c r="G55" s="112">
        <v>2</v>
      </c>
      <c r="H55" s="113">
        <v>199</v>
      </c>
      <c r="I55" s="114">
        <v>648</v>
      </c>
    </row>
    <row r="56" spans="1:9" ht="15.95" customHeight="1" x14ac:dyDescent="0.2">
      <c r="A56" s="67" t="s">
        <v>33</v>
      </c>
      <c r="B56" s="115">
        <v>2016</v>
      </c>
      <c r="C56" s="116">
        <v>294</v>
      </c>
      <c r="D56" s="117">
        <v>1226</v>
      </c>
      <c r="E56" s="117">
        <v>20</v>
      </c>
      <c r="F56" s="117">
        <v>2101</v>
      </c>
      <c r="G56" s="117">
        <v>0</v>
      </c>
      <c r="H56" s="118">
        <v>130</v>
      </c>
      <c r="I56" s="119">
        <v>3771</v>
      </c>
    </row>
    <row r="57" spans="1:9" ht="15.95" customHeight="1" x14ac:dyDescent="0.2">
      <c r="A57" s="104" t="s">
        <v>35</v>
      </c>
      <c r="B57" s="120">
        <v>2016</v>
      </c>
      <c r="C57" s="121">
        <v>0</v>
      </c>
      <c r="D57" s="122">
        <v>0</v>
      </c>
      <c r="E57" s="122">
        <v>0</v>
      </c>
      <c r="F57" s="122">
        <v>61</v>
      </c>
      <c r="G57" s="122">
        <v>0</v>
      </c>
      <c r="H57" s="123">
        <v>0</v>
      </c>
      <c r="I57" s="124">
        <v>61</v>
      </c>
    </row>
    <row r="58" spans="1:9" ht="15.95" customHeight="1" x14ac:dyDescent="0.2">
      <c r="A58" s="104" t="s">
        <v>0</v>
      </c>
      <c r="B58" s="120">
        <v>2016</v>
      </c>
      <c r="C58" s="121">
        <v>103</v>
      </c>
      <c r="D58" s="122">
        <v>52</v>
      </c>
      <c r="E58" s="122">
        <v>414</v>
      </c>
      <c r="F58" s="122">
        <v>1197</v>
      </c>
      <c r="G58" s="122">
        <v>210</v>
      </c>
      <c r="H58" s="123">
        <v>44</v>
      </c>
      <c r="I58" s="124">
        <v>2020</v>
      </c>
    </row>
    <row r="59" spans="1:9" ht="15.95" customHeight="1" x14ac:dyDescent="0.2">
      <c r="A59" s="17" t="s">
        <v>34</v>
      </c>
      <c r="B59" s="37">
        <v>2016</v>
      </c>
      <c r="C59" s="38">
        <v>315</v>
      </c>
      <c r="D59" s="39">
        <v>1226</v>
      </c>
      <c r="E59" s="39">
        <v>129</v>
      </c>
      <c r="F59" s="39">
        <v>2479</v>
      </c>
      <c r="G59" s="39">
        <v>2</v>
      </c>
      <c r="H59" s="40">
        <v>329</v>
      </c>
      <c r="I59" s="41">
        <v>4480</v>
      </c>
    </row>
    <row r="60" spans="1:9" ht="15.95" customHeight="1" x14ac:dyDescent="0.2">
      <c r="A60" s="93" t="s">
        <v>32</v>
      </c>
      <c r="B60" s="110">
        <v>2017</v>
      </c>
      <c r="C60" s="111">
        <v>22</v>
      </c>
      <c r="D60" s="112">
        <v>0</v>
      </c>
      <c r="E60" s="112">
        <v>106</v>
      </c>
      <c r="F60" s="112">
        <v>681</v>
      </c>
      <c r="G60" s="112">
        <v>1</v>
      </c>
      <c r="H60" s="113">
        <v>205</v>
      </c>
      <c r="I60" s="114">
        <v>1015</v>
      </c>
    </row>
    <row r="61" spans="1:9" ht="15.95" customHeight="1" x14ac:dyDescent="0.2">
      <c r="A61" s="67" t="s">
        <v>33</v>
      </c>
      <c r="B61" s="115">
        <v>2017</v>
      </c>
      <c r="C61" s="116">
        <v>292</v>
      </c>
      <c r="D61" s="117">
        <v>1149</v>
      </c>
      <c r="E61" s="117">
        <v>19</v>
      </c>
      <c r="F61" s="117">
        <v>2166</v>
      </c>
      <c r="G61" s="117">
        <v>14</v>
      </c>
      <c r="H61" s="118">
        <v>169</v>
      </c>
      <c r="I61" s="119">
        <v>3809</v>
      </c>
    </row>
    <row r="62" spans="1:9" ht="15.95" customHeight="1" x14ac:dyDescent="0.2">
      <c r="A62" s="104" t="s">
        <v>35</v>
      </c>
      <c r="B62" s="120">
        <v>2017</v>
      </c>
      <c r="C62" s="121">
        <v>0</v>
      </c>
      <c r="D62" s="122">
        <v>0</v>
      </c>
      <c r="E62" s="122">
        <v>0</v>
      </c>
      <c r="F62" s="122">
        <v>12</v>
      </c>
      <c r="G62" s="122">
        <v>0</v>
      </c>
      <c r="H62" s="123">
        <v>0</v>
      </c>
      <c r="I62" s="124">
        <v>12</v>
      </c>
    </row>
    <row r="63" spans="1:9" ht="15.95" customHeight="1" x14ac:dyDescent="0.2">
      <c r="A63" s="104" t="s">
        <v>0</v>
      </c>
      <c r="B63" s="120">
        <v>2017</v>
      </c>
      <c r="C63" s="121">
        <v>84</v>
      </c>
      <c r="D63" s="122">
        <v>49</v>
      </c>
      <c r="E63" s="122">
        <v>480</v>
      </c>
      <c r="F63" s="122">
        <v>1252</v>
      </c>
      <c r="G63" s="122">
        <v>179</v>
      </c>
      <c r="H63" s="123">
        <v>24</v>
      </c>
      <c r="I63" s="124">
        <v>2068</v>
      </c>
    </row>
    <row r="64" spans="1:9" ht="15.95" customHeight="1" x14ac:dyDescent="0.2">
      <c r="A64" s="17" t="s">
        <v>34</v>
      </c>
      <c r="B64" s="37">
        <v>2017</v>
      </c>
      <c r="C64" s="38">
        <v>314</v>
      </c>
      <c r="D64" s="39">
        <v>1149</v>
      </c>
      <c r="E64" s="39">
        <v>125</v>
      </c>
      <c r="F64" s="39">
        <v>2859</v>
      </c>
      <c r="G64" s="39">
        <v>15</v>
      </c>
      <c r="H64" s="40">
        <v>374</v>
      </c>
      <c r="I64" s="41">
        <v>4836</v>
      </c>
    </row>
    <row r="65" spans="1:9" ht="15.95" customHeight="1" x14ac:dyDescent="0.2">
      <c r="A65" s="93" t="s">
        <v>32</v>
      </c>
      <c r="B65" s="110">
        <v>2018</v>
      </c>
      <c r="C65" s="111">
        <v>14</v>
      </c>
      <c r="D65" s="112">
        <v>0</v>
      </c>
      <c r="E65" s="112">
        <v>117</v>
      </c>
      <c r="F65" s="112">
        <v>1015</v>
      </c>
      <c r="G65" s="112">
        <v>0</v>
      </c>
      <c r="H65" s="113">
        <v>202</v>
      </c>
      <c r="I65" s="114">
        <v>1348</v>
      </c>
    </row>
    <row r="66" spans="1:9" ht="15.95" customHeight="1" x14ac:dyDescent="0.2">
      <c r="A66" s="67" t="s">
        <v>33</v>
      </c>
      <c r="B66" s="115">
        <v>2018</v>
      </c>
      <c r="C66" s="116">
        <v>241</v>
      </c>
      <c r="D66" s="117">
        <v>1212</v>
      </c>
      <c r="E66" s="117">
        <v>34</v>
      </c>
      <c r="F66" s="117">
        <v>2185</v>
      </c>
      <c r="G66" s="117">
        <v>24</v>
      </c>
      <c r="H66" s="118">
        <v>177</v>
      </c>
      <c r="I66" s="119">
        <v>3873</v>
      </c>
    </row>
    <row r="67" spans="1:9" ht="15.95" customHeight="1" x14ac:dyDescent="0.2">
      <c r="A67" s="104" t="s">
        <v>35</v>
      </c>
      <c r="B67" s="120">
        <v>2018</v>
      </c>
      <c r="C67" s="121">
        <v>0</v>
      </c>
      <c r="D67" s="122">
        <v>0</v>
      </c>
      <c r="E67" s="122">
        <v>0</v>
      </c>
      <c r="F67" s="122">
        <v>1</v>
      </c>
      <c r="G67" s="122">
        <v>1</v>
      </c>
      <c r="H67" s="123">
        <v>0</v>
      </c>
      <c r="I67" s="124">
        <v>2</v>
      </c>
    </row>
    <row r="68" spans="1:9" ht="15.95" customHeight="1" x14ac:dyDescent="0.2">
      <c r="A68" s="104" t="s">
        <v>0</v>
      </c>
      <c r="B68" s="120">
        <v>2018</v>
      </c>
      <c r="C68" s="121">
        <v>135</v>
      </c>
      <c r="D68" s="122">
        <v>30</v>
      </c>
      <c r="E68" s="122">
        <v>466</v>
      </c>
      <c r="F68" s="122">
        <v>1215</v>
      </c>
      <c r="G68" s="122">
        <v>177</v>
      </c>
      <c r="H68" s="123">
        <v>37</v>
      </c>
      <c r="I68" s="124">
        <v>2060</v>
      </c>
    </row>
    <row r="69" spans="1:9" ht="15.95" customHeight="1" x14ac:dyDescent="0.2">
      <c r="A69" s="17" t="s">
        <v>34</v>
      </c>
      <c r="B69" s="37">
        <v>2018</v>
      </c>
      <c r="C69" s="38">
        <v>255</v>
      </c>
      <c r="D69" s="39">
        <v>1212</v>
      </c>
      <c r="E69" s="39">
        <v>151</v>
      </c>
      <c r="F69" s="39">
        <v>3201</v>
      </c>
      <c r="G69" s="39">
        <v>25</v>
      </c>
      <c r="H69" s="40">
        <v>379</v>
      </c>
      <c r="I69" s="41">
        <v>5223</v>
      </c>
    </row>
    <row r="70" spans="1:9" ht="15.95" customHeight="1" x14ac:dyDescent="0.2">
      <c r="A70" s="93" t="s">
        <v>32</v>
      </c>
      <c r="B70" s="110">
        <v>2019</v>
      </c>
      <c r="C70" s="111">
        <v>12</v>
      </c>
      <c r="D70" s="112">
        <v>2</v>
      </c>
      <c r="E70" s="112">
        <v>85</v>
      </c>
      <c r="F70" s="112">
        <v>1043</v>
      </c>
      <c r="G70" s="112">
        <v>0</v>
      </c>
      <c r="H70" s="113">
        <v>258</v>
      </c>
      <c r="I70" s="114">
        <v>1400</v>
      </c>
    </row>
    <row r="71" spans="1:9" ht="15.95" customHeight="1" x14ac:dyDescent="0.2">
      <c r="A71" s="67" t="s">
        <v>33</v>
      </c>
      <c r="B71" s="115">
        <v>2019</v>
      </c>
      <c r="C71" s="116">
        <v>239</v>
      </c>
      <c r="D71" s="117">
        <v>1121</v>
      </c>
      <c r="E71" s="117">
        <v>12</v>
      </c>
      <c r="F71" s="117">
        <v>2204</v>
      </c>
      <c r="G71" s="117">
        <v>25</v>
      </c>
      <c r="H71" s="118">
        <v>214</v>
      </c>
      <c r="I71" s="119">
        <v>3815</v>
      </c>
    </row>
    <row r="72" spans="1:9" ht="15.95" customHeight="1" x14ac:dyDescent="0.2">
      <c r="A72" s="104" t="s">
        <v>35</v>
      </c>
      <c r="B72" s="120">
        <v>2019</v>
      </c>
      <c r="C72" s="121">
        <v>0</v>
      </c>
      <c r="D72" s="122">
        <v>0</v>
      </c>
      <c r="E72" s="122">
        <v>0</v>
      </c>
      <c r="F72" s="122">
        <v>4</v>
      </c>
      <c r="G72" s="122">
        <v>3</v>
      </c>
      <c r="H72" s="123">
        <v>0</v>
      </c>
      <c r="I72" s="124">
        <v>7</v>
      </c>
    </row>
    <row r="73" spans="1:9" ht="15.95" customHeight="1" x14ac:dyDescent="0.2">
      <c r="A73" s="104" t="s">
        <v>0</v>
      </c>
      <c r="B73" s="120">
        <v>2019</v>
      </c>
      <c r="C73" s="121">
        <v>121</v>
      </c>
      <c r="D73" s="122">
        <v>4</v>
      </c>
      <c r="E73" s="122">
        <v>270</v>
      </c>
      <c r="F73" s="122">
        <v>866</v>
      </c>
      <c r="G73" s="122">
        <v>125</v>
      </c>
      <c r="H73" s="123">
        <v>22</v>
      </c>
      <c r="I73" s="124">
        <v>1408</v>
      </c>
    </row>
    <row r="74" spans="1:9" ht="15.95" customHeight="1" x14ac:dyDescent="0.2">
      <c r="A74" s="17" t="s">
        <v>34</v>
      </c>
      <c r="B74" s="37">
        <v>2019</v>
      </c>
      <c r="C74" s="38">
        <v>251</v>
      </c>
      <c r="D74" s="39">
        <v>1123</v>
      </c>
      <c r="E74" s="39">
        <v>97</v>
      </c>
      <c r="F74" s="39">
        <v>3251</v>
      </c>
      <c r="G74" s="39">
        <v>28</v>
      </c>
      <c r="H74" s="40">
        <v>472</v>
      </c>
      <c r="I74" s="41">
        <v>5222</v>
      </c>
    </row>
    <row r="75" spans="1:9" ht="15.95" customHeight="1" x14ac:dyDescent="0.2">
      <c r="A75" s="93" t="s">
        <v>32</v>
      </c>
      <c r="B75" s="110">
        <v>2020</v>
      </c>
      <c r="C75" s="111">
        <v>12</v>
      </c>
      <c r="D75" s="112">
        <v>4</v>
      </c>
      <c r="E75" s="112">
        <v>83</v>
      </c>
      <c r="F75" s="112">
        <v>825</v>
      </c>
      <c r="G75" s="112">
        <v>3</v>
      </c>
      <c r="H75" s="113">
        <v>207</v>
      </c>
      <c r="I75" s="114">
        <v>1134</v>
      </c>
    </row>
    <row r="76" spans="1:9" ht="15.95" customHeight="1" x14ac:dyDescent="0.2">
      <c r="A76" s="67" t="s">
        <v>33</v>
      </c>
      <c r="B76" s="115">
        <v>2020</v>
      </c>
      <c r="C76" s="116">
        <v>252</v>
      </c>
      <c r="D76" s="117">
        <v>1032</v>
      </c>
      <c r="E76" s="117">
        <v>9</v>
      </c>
      <c r="F76" s="117">
        <v>2194</v>
      </c>
      <c r="G76" s="117">
        <v>19</v>
      </c>
      <c r="H76" s="118">
        <v>244</v>
      </c>
      <c r="I76" s="119">
        <v>3750</v>
      </c>
    </row>
    <row r="77" spans="1:9" ht="15.95" customHeight="1" x14ac:dyDescent="0.2">
      <c r="A77" s="104" t="s">
        <v>35</v>
      </c>
      <c r="B77" s="120">
        <v>2020</v>
      </c>
      <c r="C77" s="121">
        <v>0</v>
      </c>
      <c r="D77" s="122">
        <v>0</v>
      </c>
      <c r="E77" s="122">
        <v>0</v>
      </c>
      <c r="F77" s="122">
        <v>61</v>
      </c>
      <c r="G77" s="122">
        <v>0</v>
      </c>
      <c r="H77" s="123">
        <v>0</v>
      </c>
      <c r="I77" s="124">
        <v>61</v>
      </c>
    </row>
    <row r="78" spans="1:9" ht="15.95" customHeight="1" x14ac:dyDescent="0.2">
      <c r="A78" s="104" t="s">
        <v>0</v>
      </c>
      <c r="B78" s="120">
        <v>2020</v>
      </c>
      <c r="C78" s="121">
        <v>203</v>
      </c>
      <c r="D78" s="122">
        <v>3</v>
      </c>
      <c r="E78" s="122">
        <v>300</v>
      </c>
      <c r="F78" s="122">
        <v>933</v>
      </c>
      <c r="G78" s="122">
        <v>235</v>
      </c>
      <c r="H78" s="123">
        <v>30</v>
      </c>
      <c r="I78" s="124">
        <v>1704</v>
      </c>
    </row>
    <row r="79" spans="1:9" ht="15.95" customHeight="1" x14ac:dyDescent="0.2">
      <c r="A79" s="17" t="s">
        <v>34</v>
      </c>
      <c r="B79" s="37">
        <v>2020</v>
      </c>
      <c r="C79" s="38">
        <v>264</v>
      </c>
      <c r="D79" s="39">
        <v>1036</v>
      </c>
      <c r="E79" s="39">
        <v>92</v>
      </c>
      <c r="F79" s="39">
        <v>3080</v>
      </c>
      <c r="G79" s="39">
        <v>22</v>
      </c>
      <c r="H79" s="40">
        <v>451</v>
      </c>
      <c r="I79" s="41">
        <v>4945</v>
      </c>
    </row>
    <row r="80" spans="1:9" ht="15.95" customHeight="1" x14ac:dyDescent="0.2">
      <c r="A80" s="93" t="s">
        <v>32</v>
      </c>
      <c r="B80" s="110">
        <v>2021</v>
      </c>
      <c r="C80" s="111">
        <v>12</v>
      </c>
      <c r="D80" s="112">
        <v>0</v>
      </c>
      <c r="E80" s="112">
        <v>114</v>
      </c>
      <c r="F80" s="112">
        <v>985</v>
      </c>
      <c r="G80" s="112">
        <v>3</v>
      </c>
      <c r="H80" s="113">
        <v>282</v>
      </c>
      <c r="I80" s="114">
        <v>1396</v>
      </c>
    </row>
    <row r="81" spans="1:9" ht="15.95" customHeight="1" x14ac:dyDescent="0.2">
      <c r="A81" s="67" t="s">
        <v>33</v>
      </c>
      <c r="B81" s="115">
        <v>2021</v>
      </c>
      <c r="C81" s="116">
        <v>244</v>
      </c>
      <c r="D81" s="117">
        <v>1115</v>
      </c>
      <c r="E81" s="117">
        <v>19</v>
      </c>
      <c r="F81" s="117">
        <v>2315</v>
      </c>
      <c r="G81" s="117">
        <v>22</v>
      </c>
      <c r="H81" s="118">
        <v>309</v>
      </c>
      <c r="I81" s="119">
        <v>4024</v>
      </c>
    </row>
    <row r="82" spans="1:9" ht="15.95" customHeight="1" x14ac:dyDescent="0.2">
      <c r="A82" s="104" t="s">
        <v>35</v>
      </c>
      <c r="B82" s="120">
        <v>2021</v>
      </c>
      <c r="C82" s="121">
        <v>0</v>
      </c>
      <c r="D82" s="122">
        <v>0</v>
      </c>
      <c r="E82" s="122">
        <v>0</v>
      </c>
      <c r="F82" s="122">
        <v>32</v>
      </c>
      <c r="G82" s="122">
        <v>0</v>
      </c>
      <c r="H82" s="123">
        <v>0</v>
      </c>
      <c r="I82" s="124">
        <v>32</v>
      </c>
    </row>
    <row r="83" spans="1:9" ht="15.95" customHeight="1" x14ac:dyDescent="0.2">
      <c r="A83" s="104" t="s">
        <v>0</v>
      </c>
      <c r="B83" s="120">
        <v>2021</v>
      </c>
      <c r="C83" s="121">
        <v>150</v>
      </c>
      <c r="D83" s="122">
        <v>2</v>
      </c>
      <c r="E83" s="122">
        <v>275</v>
      </c>
      <c r="F83" s="122">
        <v>918</v>
      </c>
      <c r="G83" s="122">
        <v>274</v>
      </c>
      <c r="H83" s="123">
        <v>40</v>
      </c>
      <c r="I83" s="124">
        <v>1659</v>
      </c>
    </row>
    <row r="84" spans="1:9" ht="15.95" customHeight="1" x14ac:dyDescent="0.2">
      <c r="A84" s="17" t="s">
        <v>34</v>
      </c>
      <c r="B84" s="37">
        <v>2021</v>
      </c>
      <c r="C84" s="38">
        <v>256</v>
      </c>
      <c r="D84" s="39">
        <v>1115</v>
      </c>
      <c r="E84" s="39">
        <v>133</v>
      </c>
      <c r="F84" s="39">
        <v>3332</v>
      </c>
      <c r="G84" s="39">
        <v>25</v>
      </c>
      <c r="H84" s="40">
        <v>591</v>
      </c>
      <c r="I84" s="41">
        <v>5452</v>
      </c>
    </row>
    <row r="85" spans="1:9" ht="54" customHeight="1" x14ac:dyDescent="0.2">
      <c r="A85" s="188" t="s">
        <v>67</v>
      </c>
      <c r="B85" s="189"/>
      <c r="C85" s="189"/>
      <c r="D85" s="189"/>
      <c r="E85" s="189"/>
      <c r="F85" s="189"/>
      <c r="G85" s="189"/>
      <c r="H85" s="189"/>
      <c r="I85" s="190"/>
    </row>
    <row r="86" spans="1:9" ht="15" customHeight="1" x14ac:dyDescent="0.2">
      <c r="A86" s="87"/>
      <c r="B86" s="87"/>
      <c r="C86" s="87"/>
      <c r="D86" s="86"/>
      <c r="E86" s="86"/>
      <c r="F86" s="86"/>
      <c r="G86" s="86"/>
      <c r="H86" s="86"/>
      <c r="I86" s="86"/>
    </row>
    <row r="87" spans="1:9" ht="15" customHeight="1" x14ac:dyDescent="0.2">
      <c r="A87" s="87" t="s">
        <v>37</v>
      </c>
      <c r="B87" s="87"/>
      <c r="C87" s="87"/>
      <c r="D87" s="86"/>
      <c r="E87" s="86"/>
      <c r="F87" s="86"/>
      <c r="G87" s="86"/>
      <c r="H87" s="86"/>
      <c r="I87" s="86"/>
    </row>
    <row r="88" spans="1:9" ht="15" customHeight="1" x14ac:dyDescent="0.2">
      <c r="A88" s="87" t="s">
        <v>51</v>
      </c>
      <c r="B88" s="87"/>
      <c r="C88" s="87"/>
      <c r="D88" s="86"/>
      <c r="E88" s="86"/>
      <c r="F88" s="86"/>
      <c r="G88" s="86"/>
      <c r="H88" s="86"/>
      <c r="I88" s="86"/>
    </row>
    <row r="89" spans="1:9" ht="15" customHeight="1" x14ac:dyDescent="0.2">
      <c r="A89" s="86"/>
      <c r="B89" s="86"/>
      <c r="C89" s="86"/>
      <c r="D89" s="86"/>
      <c r="E89" s="86"/>
      <c r="F89" s="86"/>
      <c r="G89" s="86"/>
      <c r="H89" s="86"/>
      <c r="I89" s="86"/>
    </row>
    <row r="90" spans="1:9" ht="15" customHeight="1" x14ac:dyDescent="0.2">
      <c r="A90" s="86"/>
      <c r="B90" s="86"/>
      <c r="C90" s="86"/>
      <c r="D90" s="86"/>
      <c r="E90" s="86"/>
      <c r="F90" s="86"/>
      <c r="G90" s="86"/>
      <c r="H90" s="86"/>
      <c r="I90" s="86"/>
    </row>
    <row r="91" spans="1:9" x14ac:dyDescent="0.2">
      <c r="A91" s="88" t="s">
        <v>25</v>
      </c>
      <c r="B91" s="88"/>
      <c r="C91" s="88"/>
      <c r="D91" s="86"/>
      <c r="E91" s="86"/>
      <c r="F91" s="86"/>
      <c r="G91" s="86"/>
      <c r="H91" s="86"/>
      <c r="I91" s="86"/>
    </row>
  </sheetData>
  <mergeCells count="2">
    <mergeCell ref="A1:I1"/>
    <mergeCell ref="A85:I85"/>
  </mergeCells>
  <hyperlinks>
    <hyperlink ref="A91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fitToHeight="2" orientation="landscape" horizontalDpi="4294967292" verticalDpi="300" r:id="rId1"/>
  <headerFooter scaleWithDoc="0">
    <oddHeader>&amp;LGoederenvervoer&amp;CMOBILITEIT EN VERVOER</oddHeader>
    <oddFooter>&amp;C&amp;P/&amp;N&amp;R© BISA</oddFooter>
  </headerFooter>
  <rowBreaks count="1" manualBreakCount="1">
    <brk id="3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S29"/>
  <sheetViews>
    <sheetView showGridLines="0" zoomScale="80" zoomScaleNormal="80" workbookViewId="0">
      <selection sqref="A1:S1"/>
    </sheetView>
  </sheetViews>
  <sheetFormatPr baseColWidth="10" defaultColWidth="11.42578125" defaultRowHeight="15" x14ac:dyDescent="0.25"/>
  <cols>
    <col min="1" max="1" width="29.5703125" style="29" customWidth="1"/>
    <col min="2" max="2" width="35.28515625" style="29" customWidth="1"/>
    <col min="3" max="13" width="12.7109375" style="29" customWidth="1"/>
    <col min="14" max="17" width="12.28515625" style="29" customWidth="1"/>
    <col min="18" max="18" width="11.5703125" style="29" customWidth="1"/>
    <col min="19" max="19" width="11.140625" style="29" customWidth="1"/>
    <col min="20" max="20" width="12.28515625" style="29" customWidth="1"/>
    <col min="21" max="16384" width="11.42578125" style="29"/>
  </cols>
  <sheetData>
    <row r="1" spans="1:19" s="36" customFormat="1" ht="63" customHeight="1" x14ac:dyDescent="0.25">
      <c r="A1" s="191" t="s">
        <v>87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3"/>
    </row>
    <row r="2" spans="1:19" s="36" customFormat="1" ht="20.100000000000001" customHeight="1" x14ac:dyDescent="0.25">
      <c r="A2" s="125"/>
      <c r="B2" s="126" t="s">
        <v>68</v>
      </c>
      <c r="C2" s="127">
        <v>2005</v>
      </c>
      <c r="D2" s="127">
        <v>2006</v>
      </c>
      <c r="E2" s="127">
        <v>2007</v>
      </c>
      <c r="F2" s="127">
        <v>2008</v>
      </c>
      <c r="G2" s="127">
        <v>2009</v>
      </c>
      <c r="H2" s="127">
        <v>2010</v>
      </c>
      <c r="I2" s="127">
        <v>2011</v>
      </c>
      <c r="J2" s="127">
        <v>2012</v>
      </c>
      <c r="K2" s="127">
        <v>2013</v>
      </c>
      <c r="L2" s="127">
        <v>2014</v>
      </c>
      <c r="M2" s="127">
        <v>2015</v>
      </c>
      <c r="N2" s="127">
        <v>2016</v>
      </c>
      <c r="O2" s="127">
        <v>2017</v>
      </c>
      <c r="P2" s="127">
        <v>2018</v>
      </c>
      <c r="Q2" s="127">
        <v>2019</v>
      </c>
      <c r="R2" s="127">
        <v>2020</v>
      </c>
      <c r="S2" s="127">
        <v>2021</v>
      </c>
    </row>
    <row r="3" spans="1:19" s="36" customFormat="1" ht="16.5" x14ac:dyDescent="0.25">
      <c r="A3" s="128" t="s">
        <v>60</v>
      </c>
      <c r="B3" s="129" t="s">
        <v>64</v>
      </c>
      <c r="C3" s="130">
        <v>10633</v>
      </c>
      <c r="D3" s="130">
        <v>12053</v>
      </c>
      <c r="E3" s="130">
        <v>17085</v>
      </c>
      <c r="F3" s="130">
        <v>17908</v>
      </c>
      <c r="G3" s="130">
        <v>13378</v>
      </c>
      <c r="H3" s="130">
        <v>17979</v>
      </c>
      <c r="I3" s="130">
        <v>14053</v>
      </c>
      <c r="J3" s="130">
        <v>16003</v>
      </c>
      <c r="K3" s="130">
        <v>13083</v>
      </c>
      <c r="L3" s="130">
        <v>12514</v>
      </c>
      <c r="M3" s="130">
        <v>19465</v>
      </c>
      <c r="N3" s="130">
        <v>29895</v>
      </c>
      <c r="O3" s="130">
        <v>31038</v>
      </c>
      <c r="P3" s="130">
        <v>36965</v>
      </c>
      <c r="Q3" s="130">
        <v>44519</v>
      </c>
      <c r="R3" s="130">
        <v>42453</v>
      </c>
      <c r="S3" s="130">
        <v>47262</v>
      </c>
    </row>
    <row r="4" spans="1:19" s="36" customFormat="1" ht="16.5" x14ac:dyDescent="0.25">
      <c r="A4" s="131" t="s">
        <v>61</v>
      </c>
      <c r="B4" s="131" t="s">
        <v>65</v>
      </c>
      <c r="C4" s="132">
        <v>0</v>
      </c>
      <c r="D4" s="132">
        <v>0</v>
      </c>
      <c r="E4" s="132">
        <v>0</v>
      </c>
      <c r="F4" s="132">
        <v>0</v>
      </c>
      <c r="G4" s="132">
        <v>0</v>
      </c>
      <c r="H4" s="132">
        <v>0</v>
      </c>
      <c r="I4" s="132">
        <v>0</v>
      </c>
      <c r="J4" s="132">
        <v>0</v>
      </c>
      <c r="K4" s="132">
        <v>500</v>
      </c>
      <c r="L4" s="132">
        <v>3130</v>
      </c>
      <c r="M4" s="132">
        <v>7886</v>
      </c>
      <c r="N4" s="132">
        <v>12207</v>
      </c>
      <c r="O4" s="132">
        <v>13729</v>
      </c>
      <c r="P4" s="132">
        <v>13720</v>
      </c>
      <c r="Q4" s="132">
        <v>15045</v>
      </c>
      <c r="R4" s="132">
        <v>16563</v>
      </c>
      <c r="S4" s="132">
        <v>22965</v>
      </c>
    </row>
    <row r="5" spans="1:19" s="36" customFormat="1" ht="16.5" x14ac:dyDescent="0.25">
      <c r="A5" s="129" t="s">
        <v>70</v>
      </c>
      <c r="B5" s="129" t="s">
        <v>66</v>
      </c>
      <c r="C5" s="133" t="s">
        <v>59</v>
      </c>
      <c r="D5" s="133" t="s">
        <v>59</v>
      </c>
      <c r="E5" s="133" t="s">
        <v>59</v>
      </c>
      <c r="F5" s="133" t="s">
        <v>59</v>
      </c>
      <c r="G5" s="133" t="s">
        <v>59</v>
      </c>
      <c r="H5" s="133" t="s">
        <v>59</v>
      </c>
      <c r="I5" s="133" t="s">
        <v>59</v>
      </c>
      <c r="J5" s="130">
        <v>1370</v>
      </c>
      <c r="K5" s="130">
        <v>1393</v>
      </c>
      <c r="L5" s="130">
        <v>1236</v>
      </c>
      <c r="M5" s="130">
        <v>1362</v>
      </c>
      <c r="N5" s="130">
        <v>1332</v>
      </c>
      <c r="O5" s="130">
        <v>1267</v>
      </c>
      <c r="P5" s="130">
        <v>1236</v>
      </c>
      <c r="Q5" s="130">
        <v>1126</v>
      </c>
      <c r="R5" s="130">
        <v>1039</v>
      </c>
      <c r="S5" s="130">
        <v>1117</v>
      </c>
    </row>
    <row r="6" spans="1:19" s="36" customFormat="1" ht="16.5" x14ac:dyDescent="0.25">
      <c r="A6" s="134" t="s">
        <v>71</v>
      </c>
      <c r="B6" s="135" t="s">
        <v>66</v>
      </c>
      <c r="C6" s="136" t="s">
        <v>59</v>
      </c>
      <c r="D6" s="136" t="s">
        <v>59</v>
      </c>
      <c r="E6" s="136" t="s">
        <v>59</v>
      </c>
      <c r="F6" s="136" t="s">
        <v>59</v>
      </c>
      <c r="G6" s="136" t="s">
        <v>59</v>
      </c>
      <c r="H6" s="136" t="s">
        <v>59</v>
      </c>
      <c r="I6" s="136" t="s">
        <v>59</v>
      </c>
      <c r="J6" s="137">
        <v>4790</v>
      </c>
      <c r="K6" s="137">
        <v>4975</v>
      </c>
      <c r="L6" s="137">
        <v>5235</v>
      </c>
      <c r="M6" s="137">
        <v>4838</v>
      </c>
      <c r="N6" s="137">
        <v>4803</v>
      </c>
      <c r="O6" s="137">
        <v>5239</v>
      </c>
      <c r="P6" s="137">
        <v>5534</v>
      </c>
      <c r="Q6" s="137">
        <v>4950</v>
      </c>
      <c r="R6" s="137">
        <v>5128</v>
      </c>
      <c r="S6" s="137">
        <v>5362</v>
      </c>
    </row>
    <row r="7" spans="1:19" s="36" customFormat="1" ht="16.5" x14ac:dyDescent="0.25">
      <c r="A7" s="131" t="s">
        <v>62</v>
      </c>
      <c r="B7" s="131" t="s">
        <v>66</v>
      </c>
      <c r="C7" s="132" t="s">
        <v>59</v>
      </c>
      <c r="D7" s="132" t="s">
        <v>59</v>
      </c>
      <c r="E7" s="132" t="s">
        <v>59</v>
      </c>
      <c r="F7" s="132" t="s">
        <v>59</v>
      </c>
      <c r="G7" s="132" t="s">
        <v>59</v>
      </c>
      <c r="H7" s="132" t="s">
        <v>59</v>
      </c>
      <c r="I7" s="132" t="s">
        <v>59</v>
      </c>
      <c r="J7" s="132">
        <v>291</v>
      </c>
      <c r="K7" s="132">
        <v>250</v>
      </c>
      <c r="L7" s="132">
        <v>217</v>
      </c>
      <c r="M7" s="132">
        <v>321</v>
      </c>
      <c r="N7" s="132">
        <v>365</v>
      </c>
      <c r="O7" s="132">
        <v>398</v>
      </c>
      <c r="P7" s="132">
        <v>416</v>
      </c>
      <c r="Q7" s="132">
        <v>494</v>
      </c>
      <c r="R7" s="132">
        <v>481</v>
      </c>
      <c r="S7" s="132">
        <v>631</v>
      </c>
    </row>
    <row r="8" spans="1:19" s="36" customFormat="1" ht="54" customHeight="1" x14ac:dyDescent="0.25">
      <c r="A8" s="194" t="s">
        <v>72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6"/>
    </row>
    <row r="9" spans="1:19" s="36" customFormat="1" x14ac:dyDescent="0.25">
      <c r="A9" s="138"/>
      <c r="B9" s="138"/>
      <c r="C9" s="139"/>
      <c r="D9" s="140"/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</row>
    <row r="10" spans="1:19" s="36" customFormat="1" x14ac:dyDescent="0.25">
      <c r="A10" s="138" t="s">
        <v>69</v>
      </c>
      <c r="B10" s="138"/>
      <c r="C10" s="139"/>
      <c r="D10" s="140"/>
      <c r="E10" s="139"/>
      <c r="F10" s="140"/>
      <c r="G10" s="140"/>
      <c r="H10" s="140"/>
      <c r="I10" s="140"/>
      <c r="J10" s="140"/>
      <c r="K10" s="140"/>
      <c r="L10" s="140"/>
      <c r="M10" s="140"/>
      <c r="N10" s="140"/>
      <c r="O10" s="140"/>
    </row>
    <row r="11" spans="1:19" s="36" customFormat="1" x14ac:dyDescent="0.25">
      <c r="A11" s="138" t="s">
        <v>74</v>
      </c>
      <c r="B11" s="138"/>
      <c r="C11" s="139"/>
      <c r="D11" s="140"/>
      <c r="E11" s="139"/>
      <c r="F11" s="140"/>
      <c r="G11" s="140"/>
      <c r="H11" s="140"/>
      <c r="I11" s="140"/>
      <c r="J11" s="140"/>
      <c r="K11" s="140"/>
      <c r="L11" s="140"/>
      <c r="M11" s="140"/>
      <c r="N11" s="140"/>
      <c r="O11" s="140"/>
    </row>
    <row r="12" spans="1:19" s="36" customFormat="1" x14ac:dyDescent="0.25">
      <c r="A12" s="138" t="s">
        <v>75</v>
      </c>
      <c r="B12" s="138"/>
      <c r="C12" s="139"/>
      <c r="D12" s="140"/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0"/>
    </row>
    <row r="13" spans="1:19" s="36" customFormat="1" x14ac:dyDescent="0.25">
      <c r="A13" s="138" t="s">
        <v>76</v>
      </c>
      <c r="B13" s="138"/>
      <c r="C13" s="139"/>
      <c r="D13" s="140"/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</row>
    <row r="14" spans="1:19" s="36" customFormat="1" x14ac:dyDescent="0.25">
      <c r="A14" s="138" t="s">
        <v>77</v>
      </c>
      <c r="B14" s="138"/>
      <c r="C14" s="139"/>
      <c r="D14" s="140"/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</row>
    <row r="15" spans="1:19" s="36" customFormat="1" x14ac:dyDescent="0.25">
      <c r="A15" s="138" t="s">
        <v>78</v>
      </c>
      <c r="B15" s="138"/>
      <c r="C15" s="139"/>
      <c r="D15" s="140"/>
      <c r="E15" s="139"/>
      <c r="F15" s="140"/>
      <c r="G15" s="140"/>
      <c r="H15" s="140"/>
      <c r="I15" s="140"/>
      <c r="J15" s="140"/>
      <c r="K15" s="140"/>
      <c r="L15" s="140"/>
      <c r="M15" s="140"/>
      <c r="N15" s="140"/>
      <c r="O15" s="140"/>
    </row>
    <row r="16" spans="1:19" s="36" customFormat="1" x14ac:dyDescent="0.25">
      <c r="A16" s="138"/>
      <c r="B16" s="138"/>
      <c r="C16" s="139"/>
      <c r="D16" s="140"/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</row>
    <row r="17" spans="1:15" s="28" customFormat="1" ht="14.25" x14ac:dyDescent="0.2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</row>
    <row r="18" spans="1:15" s="27" customFormat="1" x14ac:dyDescent="0.2">
      <c r="A18" s="142" t="s">
        <v>25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</row>
    <row r="19" spans="1:15" s="28" customFormat="1" ht="14.25" x14ac:dyDescent="0.2">
      <c r="A19" s="141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1"/>
      <c r="O19" s="141"/>
    </row>
    <row r="20" spans="1:15" s="28" customFormat="1" ht="14.25" x14ac:dyDescent="0.2">
      <c r="A20" s="141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1"/>
      <c r="O20" s="141"/>
    </row>
    <row r="21" spans="1:15" s="28" customFormat="1" ht="14.25" x14ac:dyDescent="0.2">
      <c r="A21" s="141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1"/>
      <c r="O21" s="141"/>
    </row>
    <row r="22" spans="1:15" s="28" customFormat="1" ht="14.25" x14ac:dyDescent="0.2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</row>
    <row r="23" spans="1:15" s="28" customFormat="1" ht="14.25" x14ac:dyDescent="0.2">
      <c r="A23" s="141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1"/>
      <c r="O23" s="141"/>
    </row>
    <row r="24" spans="1:15" s="28" customFormat="1" ht="14.25" x14ac:dyDescent="0.2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</row>
    <row r="25" spans="1:15" x14ac:dyDescent="0.25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</row>
    <row r="26" spans="1:15" x14ac:dyDescent="0.2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</row>
    <row r="27" spans="1:15" x14ac:dyDescent="0.25">
      <c r="A27" s="145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5"/>
      <c r="O27" s="145"/>
    </row>
    <row r="28" spans="1:15" x14ac:dyDescent="0.25">
      <c r="A28" s="145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5"/>
      <c r="O28" s="145"/>
    </row>
    <row r="29" spans="1:15" x14ac:dyDescent="0.25">
      <c r="A29" s="145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5"/>
      <c r="O29" s="145"/>
    </row>
  </sheetData>
  <mergeCells count="2">
    <mergeCell ref="A1:S1"/>
    <mergeCell ref="A8:S8"/>
  </mergeCells>
  <hyperlinks>
    <hyperlink ref="A18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headerFooter scaleWithDoc="0">
    <oddHeader>&amp;L&amp;"-,Normal"&amp;11Goederenvervoer&amp;C&amp;"-,Normal"&amp;11MOBILITEIT EN VERVOER</oddHeader>
    <oddFooter>&amp;C&amp;11&amp;P/&amp;N&amp;R&amp;11© BISA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N29"/>
  <sheetViews>
    <sheetView showGridLines="0" zoomScale="80" zoomScaleNormal="80" workbookViewId="0">
      <selection sqref="A1:N1"/>
    </sheetView>
  </sheetViews>
  <sheetFormatPr baseColWidth="10" defaultColWidth="11.42578125" defaultRowHeight="15" x14ac:dyDescent="0.25"/>
  <cols>
    <col min="1" max="1" width="38" style="29" customWidth="1"/>
    <col min="2" max="14" width="12.7109375" style="29" customWidth="1"/>
    <col min="15" max="21" width="12.28515625" style="29" customWidth="1"/>
    <col min="22" max="16384" width="11.42578125" style="29"/>
  </cols>
  <sheetData>
    <row r="1" spans="1:14" s="27" customFormat="1" ht="63" customHeight="1" x14ac:dyDescent="0.2">
      <c r="A1" s="197" t="s">
        <v>79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9"/>
    </row>
    <row r="2" spans="1:14" s="28" customFormat="1" ht="39.950000000000003" customHeight="1" x14ac:dyDescent="0.2">
      <c r="A2" s="147" t="s">
        <v>40</v>
      </c>
      <c r="B2" s="148">
        <v>2005</v>
      </c>
      <c r="C2" s="149">
        <v>2006</v>
      </c>
      <c r="D2" s="149">
        <v>2007</v>
      </c>
      <c r="E2" s="148">
        <v>2008</v>
      </c>
      <c r="F2" s="149">
        <v>2009</v>
      </c>
      <c r="G2" s="149">
        <v>2010</v>
      </c>
      <c r="H2" s="148">
        <v>2011</v>
      </c>
      <c r="I2" s="149">
        <v>2012</v>
      </c>
      <c r="J2" s="149">
        <v>2013</v>
      </c>
      <c r="K2" s="149">
        <v>2014</v>
      </c>
      <c r="L2" s="149">
        <v>2015</v>
      </c>
      <c r="M2" s="149">
        <v>2016</v>
      </c>
      <c r="N2" s="149">
        <v>2017</v>
      </c>
    </row>
    <row r="3" spans="1:14" s="28" customFormat="1" ht="15.75" customHeight="1" x14ac:dyDescent="0.2">
      <c r="A3" s="150" t="s">
        <v>41</v>
      </c>
      <c r="B3" s="151">
        <v>243372</v>
      </c>
      <c r="C3" s="151">
        <v>247259</v>
      </c>
      <c r="D3" s="151">
        <v>249987</v>
      </c>
      <c r="E3" s="151">
        <v>118333</v>
      </c>
      <c r="F3" s="151">
        <v>76613</v>
      </c>
      <c r="G3" s="151">
        <v>98158</v>
      </c>
      <c r="H3" s="151">
        <v>106435</v>
      </c>
      <c r="I3" s="151">
        <v>116840</v>
      </c>
      <c r="J3" s="151">
        <v>129791</v>
      </c>
      <c r="K3" s="151">
        <v>149669</v>
      </c>
      <c r="L3" s="151">
        <v>146670</v>
      </c>
      <c r="M3" s="151">
        <v>148240</v>
      </c>
      <c r="N3" s="151">
        <v>160227</v>
      </c>
    </row>
    <row r="4" spans="1:14" s="28" customFormat="1" ht="15.75" customHeight="1" x14ac:dyDescent="0.2">
      <c r="A4" s="152" t="s">
        <v>52</v>
      </c>
      <c r="B4" s="153">
        <v>38394</v>
      </c>
      <c r="C4" s="153">
        <v>38102</v>
      </c>
      <c r="D4" s="153">
        <v>40710</v>
      </c>
      <c r="E4" s="153">
        <v>14981</v>
      </c>
      <c r="F4" s="153">
        <v>5605</v>
      </c>
      <c r="G4" s="153">
        <v>7668</v>
      </c>
      <c r="H4" s="153">
        <v>7286</v>
      </c>
      <c r="I4" s="153">
        <v>8814</v>
      </c>
      <c r="J4" s="153">
        <v>7014</v>
      </c>
      <c r="K4" s="153">
        <v>8255</v>
      </c>
      <c r="L4" s="153">
        <v>8406</v>
      </c>
      <c r="M4" s="153">
        <v>11538</v>
      </c>
      <c r="N4" s="153">
        <v>11771</v>
      </c>
    </row>
    <row r="5" spans="1:14" s="28" customFormat="1" ht="15.75" customHeight="1" x14ac:dyDescent="0.2">
      <c r="A5" s="30" t="s">
        <v>42</v>
      </c>
      <c r="B5" s="34">
        <v>281766</v>
      </c>
      <c r="C5" s="34">
        <v>285361</v>
      </c>
      <c r="D5" s="34">
        <v>290697</v>
      </c>
      <c r="E5" s="34">
        <v>133314</v>
      </c>
      <c r="F5" s="34">
        <v>82218</v>
      </c>
      <c r="G5" s="34">
        <v>105826</v>
      </c>
      <c r="H5" s="34">
        <v>113721</v>
      </c>
      <c r="I5" s="34">
        <v>125654</v>
      </c>
      <c r="J5" s="34">
        <v>136805</v>
      </c>
      <c r="K5" s="34">
        <v>157924</v>
      </c>
      <c r="L5" s="34">
        <v>155076</v>
      </c>
      <c r="M5" s="34">
        <v>159778</v>
      </c>
      <c r="N5" s="34">
        <v>171998</v>
      </c>
    </row>
    <row r="6" spans="1:14" s="28" customFormat="1" ht="15.75" customHeight="1" x14ac:dyDescent="0.2">
      <c r="A6" s="152" t="s">
        <v>43</v>
      </c>
      <c r="B6" s="153">
        <v>61098</v>
      </c>
      <c r="C6" s="153">
        <v>68512</v>
      </c>
      <c r="D6" s="153">
        <v>83051</v>
      </c>
      <c r="E6" s="153">
        <v>83005</v>
      </c>
      <c r="F6" s="153">
        <v>49298</v>
      </c>
      <c r="G6" s="153">
        <v>50383</v>
      </c>
      <c r="H6" s="153">
        <v>54014</v>
      </c>
      <c r="I6" s="153">
        <v>56220</v>
      </c>
      <c r="J6" s="153">
        <v>67944</v>
      </c>
      <c r="K6" s="153">
        <v>67180</v>
      </c>
      <c r="L6" s="153">
        <v>96029</v>
      </c>
      <c r="M6" s="153">
        <v>84497</v>
      </c>
      <c r="N6" s="153">
        <v>94617</v>
      </c>
    </row>
    <row r="7" spans="1:14" s="28" customFormat="1" ht="15.75" customHeight="1" x14ac:dyDescent="0.2">
      <c r="A7" s="152" t="s">
        <v>44</v>
      </c>
      <c r="B7" s="153">
        <v>134522</v>
      </c>
      <c r="C7" s="153">
        <v>117686</v>
      </c>
      <c r="D7" s="153">
        <v>127077</v>
      </c>
      <c r="E7" s="153">
        <v>139869</v>
      </c>
      <c r="F7" s="153">
        <v>83312</v>
      </c>
      <c r="G7" s="153">
        <v>82655</v>
      </c>
      <c r="H7" s="153">
        <v>85760</v>
      </c>
      <c r="I7" s="153">
        <v>78467</v>
      </c>
      <c r="J7" s="153">
        <v>82862</v>
      </c>
      <c r="K7" s="153">
        <v>93089</v>
      </c>
      <c r="L7" s="153">
        <v>99694</v>
      </c>
      <c r="M7" s="153">
        <v>90934</v>
      </c>
      <c r="N7" s="153">
        <v>94051</v>
      </c>
    </row>
    <row r="8" spans="1:14" s="28" customFormat="1" ht="15.75" customHeight="1" x14ac:dyDescent="0.2">
      <c r="A8" s="152" t="s">
        <v>53</v>
      </c>
      <c r="B8" s="153">
        <v>78481</v>
      </c>
      <c r="C8" s="153">
        <v>88811</v>
      </c>
      <c r="D8" s="153">
        <v>105840</v>
      </c>
      <c r="E8" s="153">
        <v>127104</v>
      </c>
      <c r="F8" s="153">
        <v>99841</v>
      </c>
      <c r="G8" s="153">
        <v>87826</v>
      </c>
      <c r="H8" s="153">
        <v>73022</v>
      </c>
      <c r="I8" s="153">
        <v>67815</v>
      </c>
      <c r="J8" s="153">
        <v>61560</v>
      </c>
      <c r="K8" s="153">
        <v>65075</v>
      </c>
      <c r="L8" s="153">
        <v>68553</v>
      </c>
      <c r="M8" s="153">
        <v>84558</v>
      </c>
      <c r="N8" s="153">
        <v>92154</v>
      </c>
    </row>
    <row r="9" spans="1:14" s="28" customFormat="1" ht="15.75" customHeight="1" x14ac:dyDescent="0.2">
      <c r="A9" s="152" t="s">
        <v>45</v>
      </c>
      <c r="B9" s="153">
        <v>146580</v>
      </c>
      <c r="C9" s="153">
        <v>158434</v>
      </c>
      <c r="D9" s="153">
        <v>176080</v>
      </c>
      <c r="E9" s="153">
        <v>161382</v>
      </c>
      <c r="F9" s="153">
        <v>126521</v>
      </c>
      <c r="G9" s="153">
        <v>146404</v>
      </c>
      <c r="H9" s="153">
        <v>146219</v>
      </c>
      <c r="I9" s="153">
        <v>128815</v>
      </c>
      <c r="J9" s="153">
        <v>79501</v>
      </c>
      <c r="K9" s="153">
        <v>67595</v>
      </c>
      <c r="L9" s="153">
        <v>65701</v>
      </c>
      <c r="M9" s="153">
        <v>73087</v>
      </c>
      <c r="N9" s="153">
        <v>79899</v>
      </c>
    </row>
    <row r="10" spans="1:14" s="28" customFormat="1" ht="15.75" customHeight="1" x14ac:dyDescent="0.2">
      <c r="A10" s="152" t="s">
        <v>46</v>
      </c>
      <c r="B10" s="153">
        <v>372</v>
      </c>
      <c r="C10" s="153">
        <v>757</v>
      </c>
      <c r="D10" s="153">
        <v>983</v>
      </c>
      <c r="E10" s="153">
        <v>16469</v>
      </c>
      <c r="F10" s="153">
        <v>7943</v>
      </c>
      <c r="G10" s="153">
        <v>3040</v>
      </c>
      <c r="H10" s="153">
        <v>2389</v>
      </c>
      <c r="I10" s="153">
        <v>2293</v>
      </c>
      <c r="J10" s="153">
        <v>1266</v>
      </c>
      <c r="K10" s="153">
        <v>3089</v>
      </c>
      <c r="L10" s="153">
        <v>2094</v>
      </c>
      <c r="M10" s="153">
        <v>1783</v>
      </c>
      <c r="N10" s="153">
        <v>2915</v>
      </c>
    </row>
    <row r="11" spans="1:14" s="28" customFormat="1" ht="15.75" customHeight="1" x14ac:dyDescent="0.2">
      <c r="A11" s="31" t="s">
        <v>47</v>
      </c>
      <c r="B11" s="35">
        <v>421053</v>
      </c>
      <c r="C11" s="35">
        <v>434200</v>
      </c>
      <c r="D11" s="35">
        <v>493031</v>
      </c>
      <c r="E11" s="35">
        <v>527829</v>
      </c>
      <c r="F11" s="35">
        <v>366915</v>
      </c>
      <c r="G11" s="35">
        <v>370308</v>
      </c>
      <c r="H11" s="35">
        <v>361404</v>
      </c>
      <c r="I11" s="35">
        <v>333610</v>
      </c>
      <c r="J11" s="35">
        <v>293133</v>
      </c>
      <c r="K11" s="35">
        <v>296028</v>
      </c>
      <c r="L11" s="35">
        <v>332072</v>
      </c>
      <c r="M11" s="35">
        <v>334859</v>
      </c>
      <c r="N11" s="35">
        <v>363636</v>
      </c>
    </row>
    <row r="12" spans="1:14" s="28" customFormat="1" ht="15.75" customHeight="1" x14ac:dyDescent="0.2">
      <c r="A12" s="154" t="s">
        <v>29</v>
      </c>
      <c r="B12" s="155">
        <v>702819</v>
      </c>
      <c r="C12" s="155">
        <v>719561</v>
      </c>
      <c r="D12" s="155">
        <v>783728</v>
      </c>
      <c r="E12" s="155">
        <v>661143</v>
      </c>
      <c r="F12" s="155">
        <v>449133</v>
      </c>
      <c r="G12" s="155">
        <v>476134</v>
      </c>
      <c r="H12" s="155">
        <v>475125</v>
      </c>
      <c r="I12" s="155">
        <v>459264</v>
      </c>
      <c r="J12" s="155">
        <v>429938</v>
      </c>
      <c r="K12" s="155">
        <v>453952</v>
      </c>
      <c r="L12" s="155">
        <v>487148</v>
      </c>
      <c r="M12" s="155">
        <v>494637</v>
      </c>
      <c r="N12" s="155">
        <v>535634</v>
      </c>
    </row>
    <row r="13" spans="1:14" s="27" customFormat="1" ht="54.75" customHeight="1" x14ac:dyDescent="0.2">
      <c r="A13" s="188" t="s">
        <v>48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90"/>
    </row>
    <row r="14" spans="1:14" s="28" customFormat="1" ht="14.25" x14ac:dyDescent="0.2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</row>
    <row r="15" spans="1:14" s="32" customFormat="1" ht="12.75" x14ac:dyDescent="0.2">
      <c r="A15" s="156" t="s">
        <v>57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</row>
    <row r="16" spans="1:14" s="28" customFormat="1" ht="14.25" x14ac:dyDescent="0.2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</row>
    <row r="17" spans="1:14" s="28" customFormat="1" ht="14.25" x14ac:dyDescent="0.2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spans="1:14" s="27" customFormat="1" x14ac:dyDescent="0.2">
      <c r="A18" s="142" t="s">
        <v>25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</row>
    <row r="19" spans="1:14" s="28" customFormat="1" ht="14.25" x14ac:dyDescent="0.2">
      <c r="A19" s="141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</row>
    <row r="20" spans="1:14" s="28" customFormat="1" ht="14.25" x14ac:dyDescent="0.2">
      <c r="A20" s="141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</row>
    <row r="21" spans="1:14" s="28" customFormat="1" ht="14.25" x14ac:dyDescent="0.2">
      <c r="A21" s="141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</row>
    <row r="22" spans="1:14" s="28" customFormat="1" ht="14.25" x14ac:dyDescent="0.2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</row>
    <row r="23" spans="1:14" s="28" customFormat="1" ht="14.25" x14ac:dyDescent="0.2">
      <c r="A23" s="141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</row>
    <row r="24" spans="1:14" s="28" customFormat="1" ht="14.25" x14ac:dyDescent="0.2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</row>
    <row r="25" spans="1:14" x14ac:dyDescent="0.25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</row>
    <row r="26" spans="1:14" x14ac:dyDescent="0.2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</row>
    <row r="27" spans="1:14" x14ac:dyDescent="0.25">
      <c r="A27" s="145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</row>
    <row r="28" spans="1:14" x14ac:dyDescent="0.25">
      <c r="A28" s="145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</row>
    <row r="29" spans="1:14" x14ac:dyDescent="0.25">
      <c r="A29" s="145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</row>
  </sheetData>
  <mergeCells count="2">
    <mergeCell ref="A1:N1"/>
    <mergeCell ref="A13:N13"/>
  </mergeCells>
  <hyperlinks>
    <hyperlink ref="A18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r:id="rId1"/>
  <headerFooter scaleWithDoc="0">
    <oddHeader>&amp;L&amp;"-,Normal"&amp;11Goederenvervoer&amp;C&amp;"-,Normal"&amp;11MOBILITEIT EN VERVOER</oddHeader>
    <oddFooter>&amp;C&amp;11&amp;P/&amp;N&amp;R&amp;11© BISA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7</vt:i4>
      </vt:variant>
    </vt:vector>
  </HeadingPairs>
  <TitlesOfParts>
    <vt:vector size="12" baseType="lpstr">
      <vt:lpstr>Index</vt:lpstr>
      <vt:lpstr>13.4.1.1</vt:lpstr>
      <vt:lpstr>13.4.2.1</vt:lpstr>
      <vt:lpstr>13.4.2.2</vt:lpstr>
      <vt:lpstr>13.4.3.1</vt:lpstr>
      <vt:lpstr>'13.4.1.1'!Impression_des_titres</vt:lpstr>
      <vt:lpstr>'13.4.2.1'!Impression_des_titres</vt:lpstr>
      <vt:lpstr>'13.4.1.1'!Zone_d_impression</vt:lpstr>
      <vt:lpstr>'13.4.2.1'!Zone_d_impression</vt:lpstr>
      <vt:lpstr>'13.4.2.2'!Zone_d_impression</vt:lpstr>
      <vt:lpstr>'13.4.3.1'!Zone_d_impression</vt:lpstr>
      <vt:lpstr>Index!Zone_d_impression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2013-06-03T08:15:28Z</dcterms:created>
  <dcterms:modified xsi:type="dcterms:W3CDTF">2022-03-28T14:07:34Z</dcterms:modified>
</cp:coreProperties>
</file>