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tabRatio="799"/>
  </bookViews>
  <sheets>
    <sheet name="Index" sheetId="21" r:id="rId1"/>
    <sheet name="13.3.1.1" sheetId="1" r:id="rId2"/>
    <sheet name="13.3.1.2" sheetId="9" r:id="rId3"/>
    <sheet name="13.3.1.3" sheetId="10" r:id="rId4"/>
    <sheet name="13.3.1.4" sheetId="8" r:id="rId5"/>
    <sheet name="13.3.1.5" sheetId="7" r:id="rId6"/>
    <sheet name="13.3.1.6" sheetId="22" r:id="rId7"/>
    <sheet name="13.3.2.1" sheetId="11" r:id="rId8"/>
    <sheet name="13.3.3.1" sheetId="23" r:id="rId9"/>
    <sheet name="13.3.3.2" sheetId="25" r:id="rId10"/>
    <sheet name="13.3.3.3" sheetId="26" r:id="rId11"/>
    <sheet name="13.3.3.4" sheetId="14" r:id="rId12"/>
    <sheet name="13.3.4.1" sheetId="15" r:id="rId13"/>
    <sheet name="13.3.4.2" sheetId="16" r:id="rId14"/>
    <sheet name="13.3.4.3" sheetId="17" r:id="rId15"/>
    <sheet name="13.3.4.4" sheetId="18" r:id="rId16"/>
    <sheet name="13.3.5.1" sheetId="19" r:id="rId17"/>
    <sheet name="13.3.5.2" sheetId="20" r:id="rId18"/>
  </sheets>
  <definedNames>
    <definedName name="__xlnm.Print_Area_4" localSheetId="6">#REF!</definedName>
    <definedName name="__xlnm.Print_Area_4" localSheetId="8">#REF!</definedName>
    <definedName name="__xlnm.Print_Area_4" localSheetId="9">#REF!</definedName>
    <definedName name="__xlnm.Print_Area_4" localSheetId="10">#REF!</definedName>
    <definedName name="__xlnm.Print_Area_4">#REF!</definedName>
    <definedName name="__xlnm.Print_Area_5" localSheetId="6">#REF!</definedName>
    <definedName name="__xlnm.Print_Area_5" localSheetId="8">#REF!</definedName>
    <definedName name="__xlnm.Print_Area_5" localSheetId="9">#REF!</definedName>
    <definedName name="__xlnm.Print_Area_5" localSheetId="10">#REF!</definedName>
    <definedName name="__xlnm.Print_Area_5">#REF!</definedName>
    <definedName name="__xlnm.Print_Titles_4" localSheetId="6">(#REF!,#REF!)</definedName>
    <definedName name="__xlnm.Print_Titles_4" localSheetId="8">(#REF!,#REF!)</definedName>
    <definedName name="__xlnm.Print_Titles_4" localSheetId="9">(#REF!,#REF!)</definedName>
    <definedName name="__xlnm.Print_Titles_4" localSheetId="10">(#REF!,#REF!)</definedName>
    <definedName name="__xlnm.Print_Titles_4">(#REF!,#REF!)</definedName>
    <definedName name="__xlnm.Print_Titles_5" localSheetId="6">#REF!</definedName>
    <definedName name="__xlnm.Print_Titles_5" localSheetId="8">#REF!</definedName>
    <definedName name="__xlnm.Print_Titles_5" localSheetId="9">#REF!</definedName>
    <definedName name="__xlnm.Print_Titles_5" localSheetId="10">#REF!</definedName>
    <definedName name="__xlnm.Print_Titles_5">#REF!</definedName>
    <definedName name="Belgique_arrivées_et_nuitées_BHG_en_Rijk_95_2000_2001_2002" localSheetId="6">#REF!</definedName>
    <definedName name="Belgique_arrivées_et_nuitées_BHG_en_Rijk_95_2000_2001_2002" localSheetId="8">#REF!</definedName>
    <definedName name="Belgique_arrivées_et_nuitées_BHG_en_Rijk_95_2000_2001_2002" localSheetId="9">#REF!</definedName>
    <definedName name="Belgique_arrivées_et_nuitées_BHG_en_Rijk_95_2000_2001_2002" localSheetId="10">#REF!</definedName>
    <definedName name="Belgique_arrivées_et_nuitées_BHG_en_Rijk_95_2000_2001_2002">#REF!</definedName>
    <definedName name="_xlnm.Print_Titles" localSheetId="4">'13.3.1.4'!$1:$2</definedName>
    <definedName name="_xlnm.Print_Titles" localSheetId="8">'13.3.3.1'!$A:$A</definedName>
    <definedName name="_xlnm.Print_Titles" localSheetId="9">'13.3.3.2'!$A:$A</definedName>
    <definedName name="_xlnm.Print_Titles" localSheetId="12">'13.3.4.1'!$A:$A</definedName>
    <definedName name="_xlnm.Print_Titles" localSheetId="13">'13.3.4.2'!$A:$A</definedName>
    <definedName name="srr" localSheetId="6">#REF!</definedName>
    <definedName name="srr" localSheetId="8">#REF!</definedName>
    <definedName name="srr" localSheetId="9">#REF!</definedName>
    <definedName name="srr" localSheetId="10">#REF!</definedName>
    <definedName name="srr" localSheetId="0">"#REF!"</definedName>
    <definedName name="srr">#REF!</definedName>
    <definedName name="table" localSheetId="6">#REF!</definedName>
    <definedName name="table" localSheetId="8">#REF!</definedName>
    <definedName name="table" localSheetId="9">#REF!</definedName>
    <definedName name="table" localSheetId="10">#REF!</definedName>
    <definedName name="table">#REF!</definedName>
    <definedName name="_xlnm.Print_Area" localSheetId="1">'13.3.1.1'!$A$1:$V$12</definedName>
    <definedName name="_xlnm.Print_Area" localSheetId="2">'13.3.1.2'!$A$1:$G$51</definedName>
    <definedName name="_xlnm.Print_Area" localSheetId="3">'13.3.1.3'!$A$1:$W$19</definedName>
    <definedName name="_xlnm.Print_Area" localSheetId="4">'13.3.1.4'!$A$1:$E$90</definedName>
    <definedName name="_xlnm.Print_Area" localSheetId="5">'13.3.1.5'!$A$1:$V$10</definedName>
    <definedName name="_xlnm.Print_Area" localSheetId="6">'13.3.1.6'!$A$1:$W$8</definedName>
    <definedName name="_xlnm.Print_Area" localSheetId="7">'13.3.2.1'!$A$1:$K$55</definedName>
    <definedName name="_xlnm.Print_Area" localSheetId="8">'13.3.3.1'!$A$1:$V$9</definedName>
    <definedName name="_xlnm.Print_Area" localSheetId="9">'13.3.3.2'!$A$1:$V$9</definedName>
    <definedName name="_xlnm.Print_Area" localSheetId="10">'13.3.3.3'!$A$1:$Q$16</definedName>
    <definedName name="_xlnm.Print_Area" localSheetId="11">'13.3.3.4'!$A$1:$AF$31</definedName>
    <definedName name="_xlnm.Print_Area" localSheetId="12">'13.3.4.1'!$A$1:$AG$26</definedName>
    <definedName name="_xlnm.Print_Area" localSheetId="13">'13.3.4.2'!$A$1:$Q$6</definedName>
    <definedName name="_xlnm.Print_Area" localSheetId="14">'13.3.4.3'!$A$1:$N$7</definedName>
    <definedName name="_xlnm.Print_Area" localSheetId="15">'13.3.4.4'!$A$1:$H$23</definedName>
    <definedName name="_xlnm.Print_Area" localSheetId="16">'13.3.5.1'!$A$1:$K$8</definedName>
    <definedName name="_xlnm.Print_Area" localSheetId="17">'13.3.5.2'!$A$1:$E$27</definedName>
    <definedName name="_xlnm.Print_Area" localSheetId="0">Index!$A$1:$C$39</definedName>
  </definedNames>
  <calcPr calcId="162913"/>
</workbook>
</file>

<file path=xl/calcChain.xml><?xml version="1.0" encoding="utf-8"?>
<calcChain xmlns="http://schemas.openxmlformats.org/spreadsheetml/2006/main">
  <c r="O10" i="26" l="1"/>
</calcChain>
</file>

<file path=xl/sharedStrings.xml><?xml version="1.0" encoding="utf-8"?>
<sst xmlns="http://schemas.openxmlformats.org/spreadsheetml/2006/main" count="1031" uniqueCount="299">
  <si>
    <t>Tram</t>
  </si>
  <si>
    <t>Bus</t>
  </si>
  <si>
    <t>:</t>
  </si>
  <si>
    <t>Bus (Noctis)</t>
  </si>
  <si>
    <t>Stations</t>
  </si>
  <si>
    <t>2. Bockstael</t>
  </si>
  <si>
    <t>5. Bordet</t>
  </si>
  <si>
    <t>Evere</t>
  </si>
  <si>
    <t>13. Delta</t>
  </si>
  <si>
    <t>14. Etterbeek</t>
  </si>
  <si>
    <t>15. Evere</t>
  </si>
  <si>
    <t>18. Haren</t>
  </si>
  <si>
    <t>20. Jette</t>
  </si>
  <si>
    <t>Jette</t>
  </si>
  <si>
    <t>21. Meiser</t>
  </si>
  <si>
    <t>22. Mérode</t>
  </si>
  <si>
    <t>Etterbeek</t>
  </si>
  <si>
    <t>23. Moensberg</t>
  </si>
  <si>
    <t>25. Schaerbeek</t>
  </si>
  <si>
    <t>Molenbeek</t>
  </si>
  <si>
    <r>
      <t>31. Simonis</t>
    </r>
    <r>
      <rPr>
        <vertAlign val="superscript"/>
        <sz val="11"/>
        <rFont val="Arial"/>
        <family val="2"/>
      </rPr>
      <t>a5</t>
    </r>
  </si>
  <si>
    <t>Koekelberg</t>
  </si>
  <si>
    <t>Zaventem</t>
  </si>
  <si>
    <t>Brussels South Charleroi Airport (Charleroi)</t>
  </si>
  <si>
    <t>Madrid</t>
  </si>
  <si>
    <r>
      <t>Rome</t>
    </r>
    <r>
      <rPr>
        <vertAlign val="superscript"/>
        <sz val="11"/>
        <color indexed="8"/>
        <rFont val="Arial"/>
        <family val="2"/>
      </rPr>
      <t>a1</t>
    </r>
  </si>
  <si>
    <t>Genève</t>
  </si>
  <si>
    <r>
      <t>Instanbul</t>
    </r>
    <r>
      <rPr>
        <vertAlign val="superscript"/>
        <sz val="11"/>
        <color indexed="8"/>
        <rFont val="Arial"/>
        <family val="2"/>
      </rPr>
      <t>a1</t>
    </r>
  </si>
  <si>
    <r>
      <t>New York</t>
    </r>
    <r>
      <rPr>
        <vertAlign val="superscript"/>
        <sz val="11"/>
        <color indexed="8"/>
        <rFont val="Arial"/>
        <family val="2"/>
      </rPr>
      <t>a1</t>
    </r>
  </si>
  <si>
    <t>Monastir</t>
  </si>
  <si>
    <t>Hurghada</t>
  </si>
  <si>
    <t>Chicago</t>
  </si>
  <si>
    <t>Casablanca</t>
  </si>
  <si>
    <t>Washington</t>
  </si>
  <si>
    <t>Tel Aviv</t>
  </si>
  <si>
    <t>Djerba</t>
  </si>
  <si>
    <t>Abu Dhabi</t>
  </si>
  <si>
    <t>Anderlecht</t>
  </si>
  <si>
    <t>Ganshoren</t>
  </si>
  <si>
    <t>&gt; 200</t>
  </si>
  <si>
    <t>TEC</t>
  </si>
  <si>
    <t>De Lijn</t>
  </si>
  <si>
    <t>13.3.4 Taxi</t>
  </si>
  <si>
    <t>Antalya</t>
  </si>
  <si>
    <t>Atlanta</t>
  </si>
  <si>
    <t>San Francisco</t>
  </si>
  <si>
    <t>Kinshasa</t>
  </si>
  <si>
    <t>Rome</t>
  </si>
  <si>
    <t>Marrakech</t>
  </si>
  <si>
    <r>
      <t>Rome</t>
    </r>
    <r>
      <rPr>
        <vertAlign val="superscript"/>
        <sz val="11"/>
        <color indexed="8"/>
        <rFont val="Arial"/>
        <family val="2"/>
      </rPr>
      <t>a1</t>
    </r>
  </si>
  <si>
    <t>Mumbai</t>
  </si>
  <si>
    <t>Delhi</t>
  </si>
  <si>
    <t>Toronto</t>
  </si>
  <si>
    <r>
      <t>Berlin</t>
    </r>
    <r>
      <rPr>
        <vertAlign val="superscript"/>
        <sz val="11"/>
        <color indexed="8"/>
        <rFont val="Arial"/>
        <family val="2"/>
      </rPr>
      <t>a1</t>
    </r>
  </si>
  <si>
    <r>
      <t>Istanbul</t>
    </r>
    <r>
      <rPr>
        <vertAlign val="superscript"/>
        <sz val="11"/>
        <color indexed="8"/>
        <rFont val="Arial"/>
        <family val="2"/>
      </rPr>
      <t>a1</t>
    </r>
  </si>
  <si>
    <r>
      <t>Monastir</t>
    </r>
    <r>
      <rPr>
        <vertAlign val="superscript"/>
        <sz val="11"/>
        <color indexed="8"/>
        <rFont val="Arial"/>
        <family val="2"/>
      </rPr>
      <t>a1</t>
    </r>
  </si>
  <si>
    <t>Montreal</t>
  </si>
  <si>
    <t>Doha</t>
  </si>
  <si>
    <r>
      <t>Antalya</t>
    </r>
    <r>
      <rPr>
        <vertAlign val="superscript"/>
        <sz val="11"/>
        <color theme="1"/>
        <rFont val="Arial"/>
        <family val="2"/>
      </rPr>
      <t>a2</t>
    </r>
  </si>
  <si>
    <r>
      <t>Istanbul</t>
    </r>
    <r>
      <rPr>
        <vertAlign val="superscript"/>
        <sz val="11"/>
        <color indexed="8"/>
        <rFont val="Arial"/>
        <family val="2"/>
      </rPr>
      <t>a1 a2</t>
    </r>
  </si>
  <si>
    <t>Mobiliteit en vervoer</t>
  </si>
  <si>
    <t>Collectief en gedeeld vervoer</t>
  </si>
  <si>
    <t>13.3.1 Bus, tram, metro</t>
  </si>
  <si>
    <t>MIVB</t>
  </si>
  <si>
    <t xml:space="preserve">13.3.1.1  Gebruik van het openbaar vervoernet </t>
  </si>
  <si>
    <t xml:space="preserve">13.3.1.5  Tarieven van een reeks vervoersbewijzen van het openbaar vervoernet </t>
  </si>
  <si>
    <t>De Lijn en TEC</t>
  </si>
  <si>
    <t>13.3.2 Trein</t>
  </si>
  <si>
    <t>13.3.3 Vliegtuig</t>
  </si>
  <si>
    <t>13.3.3.2  Passagiers in de luchthavens van Brussels Airport (Zaventem) en Brussels South Charleroi Airport</t>
  </si>
  <si>
    <t>13.3.3.1  Bewegingen in de luchthavens van Brussels Airport (Zaventem) en Brussels South Charleroi Airport</t>
  </si>
  <si>
    <t xml:space="preserve">13.3.3.3  Passagiers in Brussels Airport (Zaventem) per verkeerstype </t>
  </si>
  <si>
    <t>13.3.3.4  Top 10 van de bestemmingen van de passagiers vanaf Brussels Airport (Zaventem)</t>
  </si>
  <si>
    <t>gewest</t>
  </si>
  <si>
    <t>luchthaven</t>
  </si>
  <si>
    <t>gemeente</t>
  </si>
  <si>
    <t>13.3.4.2  Uitbaters, voertuigen en chauffeurs</t>
  </si>
  <si>
    <t>13.3.4.1  Standplaatsen en plaatsen per gemeente</t>
  </si>
  <si>
    <t>13.3.5 Deelwagen</t>
  </si>
  <si>
    <t>13.3.1.6  Aantal buslijnen die het Brussels Hoofdstedelijk Gewest bedienen</t>
  </si>
  <si>
    <t>13.3.4.3  Collectieve taxi's Collecto: vertrekpunten, gebruikers, ritten</t>
  </si>
  <si>
    <t>13.3.4.4  Collectieve taxis's Collecto: vertrekpunten per gemeente</t>
  </si>
  <si>
    <t>Metro</t>
  </si>
  <si>
    <t>Bus (extravervoer)</t>
  </si>
  <si>
    <t>Totaal</t>
  </si>
  <si>
    <t>: = Niet beschikbaar</t>
  </si>
  <si>
    <t>b = Breuk in tijdreeks</t>
  </si>
  <si>
    <t>Eenheid</t>
  </si>
  <si>
    <t>Jaar</t>
  </si>
  <si>
    <r>
      <t>Kilometerproductie</t>
    </r>
    <r>
      <rPr>
        <vertAlign val="superscript"/>
        <sz val="11"/>
        <rFont val="Arial"/>
        <family val="2"/>
      </rPr>
      <t>a1</t>
    </r>
  </si>
  <si>
    <r>
      <t>Geboden capaciteit</t>
    </r>
    <r>
      <rPr>
        <vertAlign val="superscript"/>
        <sz val="11"/>
        <rFont val="Arial"/>
        <family val="2"/>
      </rPr>
      <t>a2</t>
    </r>
  </si>
  <si>
    <t>miljoen rijstel-kilometers</t>
  </si>
  <si>
    <t>miljoen plaatsen-kilometers</t>
  </si>
  <si>
    <t xml:space="preserve">a2: Het gaat om de totale aan de reizigers geboden capaciteit (afstand afgelegd door het rijstel vermenigvuldigd met de capaciteit van het rijstel, opgeteld voor alle trajecten). </t>
  </si>
  <si>
    <t>Sinds 2006 geldt de norm van 4 reizigers/m².</t>
  </si>
  <si>
    <t>Terug naar index</t>
  </si>
  <si>
    <t>Lijnen: aantal</t>
  </si>
  <si>
    <r>
      <t>Tram (dag)</t>
    </r>
    <r>
      <rPr>
        <vertAlign val="superscript"/>
        <sz val="11"/>
        <rFont val="Arial"/>
        <family val="2"/>
      </rPr>
      <t>a1</t>
    </r>
  </si>
  <si>
    <r>
      <t>Tram (avond)</t>
    </r>
    <r>
      <rPr>
        <vertAlign val="superscript"/>
        <sz val="11"/>
        <rFont val="Arial"/>
        <family val="2"/>
      </rPr>
      <t>a2</t>
    </r>
  </si>
  <si>
    <t>Bus (dag)</t>
  </si>
  <si>
    <t>Bus (avond)</t>
  </si>
  <si>
    <r>
      <t>Metro</t>
    </r>
    <r>
      <rPr>
        <vertAlign val="superscript"/>
        <sz val="11"/>
        <rFont val="Arial"/>
        <family val="2"/>
      </rPr>
      <t>a3</t>
    </r>
  </si>
  <si>
    <r>
      <t>Stations en haltes</t>
    </r>
    <r>
      <rPr>
        <vertAlign val="superscript"/>
        <sz val="11"/>
        <color theme="1"/>
        <rFont val="Arial"/>
        <family val="2"/>
      </rPr>
      <t>a5</t>
    </r>
    <r>
      <rPr>
        <sz val="11"/>
        <color theme="1"/>
        <rFont val="Arial"/>
        <family val="2"/>
      </rPr>
      <t>: aantal</t>
    </r>
  </si>
  <si>
    <t>Lijnen: aslengte (km)</t>
  </si>
  <si>
    <t>Tram (totale aslengte)</t>
  </si>
  <si>
    <r>
      <t>Tram in eigen bedding</t>
    </r>
    <r>
      <rPr>
        <vertAlign val="superscript"/>
        <sz val="11"/>
        <rFont val="Arial"/>
        <family val="2"/>
      </rPr>
      <t>a4</t>
    </r>
  </si>
  <si>
    <t>Bus (zonder Noctis)</t>
  </si>
  <si>
    <t>Bovengrondse halteplaatsen</t>
  </si>
  <si>
    <t>Stations en haltes: gemiddelde afstand tussen twee stations of twee haltes (m)</t>
  </si>
  <si>
    <t>Trams (buiten premetro)</t>
  </si>
  <si>
    <t>a1: Met premetro, maar zonder de trams die pas na 20u rijden</t>
  </si>
  <si>
    <t>a3: Eindpunten inbegrepen</t>
  </si>
  <si>
    <t>a4: Toegangshellingen premetro inbegrepen</t>
  </si>
  <si>
    <t xml:space="preserve">a5: De stations hebben betrekking op de ondergrondse metro en premetro (tram). </t>
  </si>
  <si>
    <t>Eenhenden: aantal, kilometer, meter
Geografische schaal: gewest
Bron: MIVB</t>
  </si>
  <si>
    <t>Gemiddelde wekelijkse commerciële snelheid</t>
  </si>
  <si>
    <t>Gemiddelde commerciële snelheid tijdens de spitsuren (maandag-vrijdag)</t>
  </si>
  <si>
    <t>Gemiddelde commerciële snelheid tijdens de daluren (maandag-vrijdag)</t>
  </si>
  <si>
    <t>Gemiddelde commerciële snelheid tijdens de avonduren (maandag-vrijdag)</t>
  </si>
  <si>
    <t>Eenheid: kilometer per uur
Geografische schaal: gewest
Bron: MIVB</t>
  </si>
  <si>
    <r>
      <t>Enkelvoudig biljet / kaart 1 rit (JUMP)</t>
    </r>
    <r>
      <rPr>
        <vertAlign val="superscript"/>
        <sz val="11"/>
        <rFont val="Arial"/>
        <family val="2"/>
      </rPr>
      <t>a1</t>
    </r>
  </si>
  <si>
    <t>Kaart 10 ritten (JUMP)</t>
  </si>
  <si>
    <t>Klassiek schoolabonnement (1ste kind)</t>
  </si>
  <si>
    <t>Klassiek / algemeen MIVB-abonnement (jaarabonnement)</t>
  </si>
  <si>
    <t>Eenheid: euro
Geografische schaal: gewest
Bron: MIVB</t>
  </si>
  <si>
    <t>Eenheid: miljoen ritten
Geografische schaal: gewest
Bron: MIVB</t>
  </si>
  <si>
    <t>Eenheid: aantal
Geografische schaal: gewest
Bron: De Lijn, TEC</t>
  </si>
  <si>
    <t>Station</t>
  </si>
  <si>
    <t>Gemeente</t>
  </si>
  <si>
    <t>Brussel</t>
  </si>
  <si>
    <t>3. Bosvoorde</t>
  </si>
  <si>
    <t>Watermaal-Bosvoorde</t>
  </si>
  <si>
    <t>4. Boondaal</t>
  </si>
  <si>
    <t>Elsene</t>
  </si>
  <si>
    <t>Brussel Verbinding</t>
  </si>
  <si>
    <t xml:space="preserve">    6. Brussel Centraal</t>
  </si>
  <si>
    <t xml:space="preserve">    7. Brussel Kapellekerk</t>
  </si>
  <si>
    <t xml:space="preserve">    8. Brussel Congres</t>
  </si>
  <si>
    <t xml:space="preserve">    9. Brussel Zuid</t>
  </si>
  <si>
    <t>Sint-Gillis</t>
  </si>
  <si>
    <t xml:space="preserve">   10. Brussel Noord</t>
  </si>
  <si>
    <t>Schaarbeek</t>
  </si>
  <si>
    <t>11. Brussel Luxemburg</t>
  </si>
  <si>
    <t>12. Brussel Schuman</t>
  </si>
  <si>
    <t>Oudergem</t>
  </si>
  <si>
    <t>16. Vorst Oost</t>
  </si>
  <si>
    <t>Vorst</t>
  </si>
  <si>
    <t>17. Vorst Zuid</t>
  </si>
  <si>
    <t>19. Haren Zuid</t>
  </si>
  <si>
    <t>Ukkel</t>
  </si>
  <si>
    <t>26. Ukkel Calevoet</t>
  </si>
  <si>
    <t>27. Ukkel Stalle</t>
  </si>
  <si>
    <t>28. Watermaal</t>
  </si>
  <si>
    <t>Brussels Hoofstedelijk Gewest</t>
  </si>
  <si>
    <t>Vlaams-Brabant</t>
  </si>
  <si>
    <t>Waals-Brabant</t>
  </si>
  <si>
    <t>Vlaams Gewest</t>
  </si>
  <si>
    <t>Waals Gewest</t>
  </si>
  <si>
    <r>
      <t>Belgie</t>
    </r>
    <r>
      <rPr>
        <b/>
        <vertAlign val="superscript"/>
        <sz val="11"/>
        <color theme="1"/>
        <rFont val="Arial"/>
        <family val="2"/>
      </rPr>
      <t>a1</t>
    </r>
  </si>
  <si>
    <t>a1:  Binnenstations; grensoverschrijdingen niet inbegrepen</t>
  </si>
  <si>
    <t>a2: Aantal reizigers dat instapt in het station 'Brussel-Nationaal Luchthaven' en afstapt in 'Brussel-Noord-Zuidverbinding'. Ze werden ook meegeteld bij Vlaams-Brabant.</t>
  </si>
  <si>
    <t>a3: Station geopend in 2008</t>
  </si>
  <si>
    <t>a4: Station heropend in december 2009</t>
  </si>
  <si>
    <t>a5: Station heropend in december 2009</t>
  </si>
  <si>
    <r>
      <t>Brussel-Nationaal Luchthaven</t>
    </r>
    <r>
      <rPr>
        <vertAlign val="superscript"/>
        <sz val="11"/>
        <rFont val="Arial"/>
        <family val="2"/>
      </rPr>
      <t>a2</t>
    </r>
  </si>
  <si>
    <r>
      <t>29. Diesdelle</t>
    </r>
    <r>
      <rPr>
        <vertAlign val="superscript"/>
        <sz val="11"/>
        <rFont val="Arial"/>
        <family val="2"/>
      </rPr>
      <t>a3</t>
    </r>
  </si>
  <si>
    <r>
      <t>30. Brussel West</t>
    </r>
    <r>
      <rPr>
        <vertAlign val="superscript"/>
        <sz val="11"/>
        <rFont val="Arial"/>
        <family val="2"/>
      </rPr>
      <t>a4</t>
    </r>
  </si>
  <si>
    <t>Eenheid: aantal bewegingen 
Geografische schaal: luchthaven
Bron: Brussels Airport, Brussels South Charleroi Airport, FOD Mobiliteit en Vervoer</t>
  </si>
  <si>
    <t>a1: De bewegingen omvatten de passagiersvluchten, vrachtvluchten, algemene luchtvaart (vliegend personeel, zakenvluchten, privé-chartervluchten, enz.) en de militaire vluchten.</t>
  </si>
  <si>
    <t>a2: Het faillissement van Sabena op 7 november 2001 verklaart de daling die op Zaventem wordt vastgesteld.</t>
  </si>
  <si>
    <r>
      <t>Plaatselijke passagiers</t>
    </r>
    <r>
      <rPr>
        <vertAlign val="superscript"/>
        <sz val="11"/>
        <rFont val="Arial"/>
        <family val="2"/>
      </rPr>
      <t>a1</t>
    </r>
  </si>
  <si>
    <r>
      <t>Transitpassagiers</t>
    </r>
    <r>
      <rPr>
        <vertAlign val="superscript"/>
        <sz val="11"/>
        <rFont val="Arial"/>
        <family val="2"/>
      </rPr>
      <t>a2</t>
    </r>
  </si>
  <si>
    <r>
      <t>Transferpassagiers</t>
    </r>
    <r>
      <rPr>
        <vertAlign val="superscript"/>
        <sz val="11"/>
        <rFont val="Arial"/>
        <family val="2"/>
      </rPr>
      <t>a3</t>
    </r>
  </si>
  <si>
    <t>Totale commerciële passagiers</t>
  </si>
  <si>
    <t>Algemene luchtvaart en andere</t>
  </si>
  <si>
    <t>Militaire vluchten</t>
  </si>
  <si>
    <t>Totale niet commerciële passagiers</t>
  </si>
  <si>
    <t>Eenheid: aantal passagiers
Geografische schaal: luchthaven
Bron: Brussels Airport</t>
  </si>
  <si>
    <t>a2: Passagiers die tijdelijk halt houden in Brussels Airport en die hun reis voortzetten aan boord van hetzelfde vliegtuig (deze passagiers worden slechts één keer geteld)</t>
  </si>
  <si>
    <t>a1: Passagiers die hun reis in Brussels Airport beginnen of eindigen</t>
  </si>
  <si>
    <t>a3: Passagiers die tijdelijk halt houden in Brussels Airport en die hun reis voortzetten aan boord van een ander vliegtuig (deze passagiers worden twee keer geteld)</t>
  </si>
  <si>
    <t>Buiten Europa</t>
  </si>
  <si>
    <t>a1: Totaal voor alle luchthavens van de betrokken stad</t>
  </si>
  <si>
    <t>Barcelona</t>
  </si>
  <si>
    <t>Frankfort</t>
  </si>
  <si>
    <t>Kopenhagen</t>
  </si>
  <si>
    <t>Lissabon</t>
  </si>
  <si>
    <t>Wenen</t>
  </si>
  <si>
    <t xml:space="preserve">Wenen </t>
  </si>
  <si>
    <r>
      <t>Londen</t>
    </r>
    <r>
      <rPr>
        <vertAlign val="superscript"/>
        <sz val="11"/>
        <color theme="1"/>
        <rFont val="Arial"/>
        <family val="2"/>
      </rPr>
      <t>a1</t>
    </r>
  </si>
  <si>
    <r>
      <t>Milaan</t>
    </r>
    <r>
      <rPr>
        <vertAlign val="superscript"/>
        <sz val="11"/>
        <color theme="1"/>
        <rFont val="Arial"/>
        <family val="2"/>
      </rPr>
      <t>a1</t>
    </r>
  </si>
  <si>
    <t>Standplaatsen</t>
  </si>
  <si>
    <t>Sint-Agatha-Berchem</t>
  </si>
  <si>
    <t>Sint-Jans-Molenbeek</t>
  </si>
  <si>
    <t>Sint-Joost-ten-Node</t>
  </si>
  <si>
    <t>Sint-Lambrechts-Woluwe</t>
  </si>
  <si>
    <t>Sint-Pieters-Woluwe</t>
  </si>
  <si>
    <t>Brussels Hoofdstedelijk Gewest</t>
  </si>
  <si>
    <t>Voertuigen</t>
  </si>
  <si>
    <t>Chauffeurs</t>
  </si>
  <si>
    <t>Uitbaters</t>
  </si>
  <si>
    <t>Groepsomvang per taxi</t>
  </si>
  <si>
    <t>Vertrekpunten</t>
  </si>
  <si>
    <t xml:space="preserve">Gebruikers </t>
  </si>
  <si>
    <t>Ritten</t>
  </si>
  <si>
    <t>Geaboneerden</t>
  </si>
  <si>
    <t>a2: Trams die enkel pas na 20u rijden</t>
  </si>
  <si>
    <t>a1: Verkooptarief buiten het voertuig</t>
  </si>
  <si>
    <t>13.3.2.1  Aantal per dag instappende personen op een gemiddelde werkdag naar station</t>
  </si>
  <si>
    <t>Eenheden: miljoen rijstel-kilometers, miljoen plaatsen-kilometers
Geografische schaal: gewest
Bron: MIVB</t>
  </si>
  <si>
    <t xml:space="preserve">a1: Het gaat om de totaliteit van de afgelegde afstanden (aantal rijstellen vermenigvuldigd met het aantal kilometers dat deze rijstellen hebben afgelegd). </t>
  </si>
  <si>
    <t>De afgelegde afstanden door minibussen en extravervoer zijn niet in de cijfers opgenomen.</t>
  </si>
  <si>
    <t>Eenheid: aantal per gemiddelde werkdag instappende personen
Geografische schaal: station
Bron: NMBS</t>
  </si>
  <si>
    <t>Eenheid: aantal passagiers 
Geografische schaal: luchthaven
Bron: Brussels Airport, Brussels South Charleroi Airport, FOD Mobiliteit en Vervoer</t>
  </si>
  <si>
    <t>Totaal aantal passagiers</t>
  </si>
  <si>
    <t>Binnen Europa</t>
  </si>
  <si>
    <t>a2: Istanbul en Antalya staan in de top 10 van de Europese bestemmingen van Brussels Airport hoewel Turkije geografisch in Azië ligt.</t>
  </si>
  <si>
    <t>Eenheden: aantal stations, standplaatsen, geaboneerden
 Geografische schaal: gewest
Bron: Cambio</t>
  </si>
  <si>
    <t>13.3.1.2  Aanbod van het openbaar vervoernet (rijstel-kilometers, plaatsen-kilometers)</t>
  </si>
  <si>
    <t>13.3.1.3  Kenmerken van het openbaar vervoernet (lijnen, stations, haltes) en voertuigen</t>
  </si>
  <si>
    <t>13.3.1.4  Efficiëntie van het openbaar vervoernet (commerciële snelheid)</t>
  </si>
  <si>
    <r>
      <t>Brussels Airport (Zaventem)</t>
    </r>
    <r>
      <rPr>
        <vertAlign val="superscript"/>
        <sz val="11"/>
        <rFont val="Arial"/>
        <family val="2"/>
      </rPr>
      <t>a1</t>
    </r>
    <r>
      <rPr>
        <sz val="11"/>
        <rFont val="Arial"/>
        <family val="2"/>
      </rPr>
      <t xml:space="preserve"> </t>
    </r>
  </si>
  <si>
    <r>
      <t>Brussels Airport (Zaventem)</t>
    </r>
    <r>
      <rPr>
        <vertAlign val="superscript"/>
        <sz val="11"/>
        <rFont val="Arial"/>
        <family val="2"/>
      </rPr>
      <t>a1</t>
    </r>
  </si>
  <si>
    <t>Berlin</t>
  </si>
  <si>
    <r>
      <t>Istanbul</t>
    </r>
    <r>
      <rPr>
        <vertAlign val="superscript"/>
        <sz val="11"/>
        <color theme="1"/>
        <rFont val="Arial"/>
        <family val="2"/>
      </rPr>
      <t>a1</t>
    </r>
  </si>
  <si>
    <t>Dubai</t>
  </si>
  <si>
    <t>a1: Tellingen op 31 december behalve 2011 (15/11), 2013 (30/09) en 2015 (31/07)</t>
  </si>
  <si>
    <t>a3: Behalve Taxibus</t>
  </si>
  <si>
    <t>1. Sint-Agatha-Berchem</t>
  </si>
  <si>
    <t>24. Sint -Job</t>
  </si>
  <si>
    <t>a1: Met inbegrip van transitpassagiers (passagiers die hun reis voortzetten naar een andere bestemming aan boord van hetzelfde vliegtuig) of transferpassagiers (passagiers die hun reis voortzetten naar een andere bestemming aan boord van een ander vliegtuig)</t>
  </si>
  <si>
    <t>a3: De aanslagen van 22 maart 2016 hebben het luchtverkeer in maart en april verstoord.</t>
  </si>
  <si>
    <t>Malaga</t>
  </si>
  <si>
    <t>Bangkok</t>
  </si>
  <si>
    <t>Eenheid: aantal
 Geografische schaal: gemeente
Bron: GOB - Brussel Mobiliteit</t>
  </si>
  <si>
    <t>Eenheid: aantal
 Geografische schaal: gewest
Bron: GOB - Brussel Mobiliteit</t>
  </si>
  <si>
    <t>Eenheden: aantal vertrekpunten, gebruikers, ritten
Geografische schaal: gewest
Bron: GOB - Brussel Mobiliteit</t>
  </si>
  <si>
    <t>Eenheid: nombre de points d'embarquement
 Geografische schaal: gemeente
Bron: GOB - Brussel Mobiliteit</t>
  </si>
  <si>
    <r>
      <t>Geboden capaciteit</t>
    </r>
    <r>
      <rPr>
        <vertAlign val="superscript"/>
        <sz val="11"/>
        <rFont val="Arial"/>
        <family val="2"/>
      </rPr>
      <t xml:space="preserve">a2 </t>
    </r>
  </si>
  <si>
    <r>
      <t>Kilometerproductie</t>
    </r>
    <r>
      <rPr>
        <vertAlign val="superscript"/>
        <sz val="11"/>
        <rFont val="Arial"/>
        <family val="2"/>
      </rPr>
      <t>a1 a3</t>
    </r>
  </si>
  <si>
    <t>Peking</t>
  </si>
  <si>
    <t>2015-2018</t>
  </si>
  <si>
    <t>13.3.5.2 Deelwagens: stations per gemeente</t>
  </si>
  <si>
    <t>13.3.5.1  Cambio deelwagens: stations, standplaatsen en geaboneerden</t>
  </si>
  <si>
    <t>Tabel 13.3.5.2
Stations van deelwagens per gemeente in het Brussels Hoofdstedelijk Gewest: 2015-2018</t>
  </si>
  <si>
    <t>Eenheden: aantal stations
Geografische schaal: gemeente
Bron: Cambio, Zen Car en Ubeeqo</t>
  </si>
  <si>
    <t xml:space="preserve">De stations kunnen worden verplaatst, of permanent of tijdelijk gesloten. </t>
  </si>
  <si>
    <t xml:space="preserve">Nota: Dit zijn op-straat of off-road stations met een aanbod aan particulieren. </t>
  </si>
  <si>
    <t>Het tellen wordt gemaakt op basis van het aanbod zichtbaar op de websites van de operatoren, in januari van elk jaar</t>
  </si>
  <si>
    <t>2005-2017</t>
  </si>
  <si>
    <t>a1 : Vanaf 2011 : De Lijn tellingen exclusief schoolbus maar nachtbus inbegrepen</t>
  </si>
  <si>
    <t>Stand-plaatsen</t>
  </si>
  <si>
    <t>Plaatsen</t>
  </si>
  <si>
    <r>
      <t>Berlin</t>
    </r>
    <r>
      <rPr>
        <vertAlign val="superscript"/>
        <sz val="11"/>
        <color theme="1"/>
        <rFont val="Arial"/>
        <family val="2"/>
      </rPr>
      <t>a1</t>
    </r>
  </si>
  <si>
    <r>
      <t>Dubai</t>
    </r>
    <r>
      <rPr>
        <vertAlign val="superscript"/>
        <sz val="11"/>
        <color theme="1"/>
        <rFont val="Arial"/>
        <family val="2"/>
      </rPr>
      <t>a1</t>
    </r>
  </si>
  <si>
    <t>Tabel 13.3.2.1
Personenvervoer per spoor: aantal instappende personen op een gemiddelde werkdag naar station in het Brussels Hoofstedelijk Gewest: 2005-2017</t>
  </si>
  <si>
    <t>a8: Station geopend in december 2016</t>
  </si>
  <si>
    <t>a6: Station geopend in december 2015</t>
  </si>
  <si>
    <t>a7: Station heropend in december 2015 (oude station Pannenhuis)</t>
  </si>
  <si>
    <r>
      <t>32. Mouterij</t>
    </r>
    <r>
      <rPr>
        <vertAlign val="superscript"/>
        <sz val="11"/>
        <rFont val="Arial"/>
        <family val="2"/>
      </rPr>
      <t>a6</t>
    </r>
  </si>
  <si>
    <r>
      <t>33. Thurn en Taxis</t>
    </r>
    <r>
      <rPr>
        <vertAlign val="superscript"/>
        <sz val="11"/>
        <rFont val="Arial"/>
        <family val="2"/>
      </rPr>
      <t>a7</t>
    </r>
  </si>
  <si>
    <r>
      <t>34. Arcaden</t>
    </r>
    <r>
      <rPr>
        <vertAlign val="superscript"/>
        <sz val="11"/>
        <rFont val="Arial"/>
        <family val="2"/>
      </rPr>
      <t>a8</t>
    </r>
  </si>
  <si>
    <r>
      <t>2002</t>
    </r>
    <r>
      <rPr>
        <b/>
        <vertAlign val="superscript"/>
        <sz val="11"/>
        <color rgb="FFFFFFFF"/>
        <rFont val="Arial"/>
        <family val="2"/>
      </rPr>
      <t>b</t>
    </r>
  </si>
  <si>
    <r>
      <t>2011</t>
    </r>
    <r>
      <rPr>
        <b/>
        <vertAlign val="superscript"/>
        <sz val="11"/>
        <color rgb="FFFFFFFF"/>
        <rFont val="Arial"/>
        <family val="2"/>
      </rPr>
      <t>b</t>
    </r>
  </si>
  <si>
    <r>
      <t>Bus</t>
    </r>
    <r>
      <rPr>
        <b/>
        <vertAlign val="superscript"/>
        <sz val="11"/>
        <color rgb="FFFFFFFF"/>
        <rFont val="Arial"/>
        <family val="2"/>
      </rPr>
      <t>a1</t>
    </r>
  </si>
  <si>
    <r>
      <t>2011</t>
    </r>
    <r>
      <rPr>
        <b/>
        <vertAlign val="superscript"/>
        <sz val="11"/>
        <color rgb="FFFFFFFF"/>
        <rFont val="Arial"/>
        <family val="2"/>
      </rPr>
      <t>a1</t>
    </r>
  </si>
  <si>
    <r>
      <t>2001</t>
    </r>
    <r>
      <rPr>
        <b/>
        <vertAlign val="superscript"/>
        <sz val="11"/>
        <color rgb="FFFFFFFF"/>
        <rFont val="Arial"/>
        <family val="2"/>
      </rPr>
      <t>a2</t>
    </r>
  </si>
  <si>
    <r>
      <t>2016</t>
    </r>
    <r>
      <rPr>
        <b/>
        <vertAlign val="superscript"/>
        <sz val="11"/>
        <color rgb="FFFFFFFF"/>
        <rFont val="Arial"/>
        <family val="2"/>
      </rPr>
      <t>a3</t>
    </r>
  </si>
  <si>
    <r>
      <t>2019</t>
    </r>
    <r>
      <rPr>
        <b/>
        <vertAlign val="superscript"/>
        <sz val="11"/>
        <color rgb="FFFFFFFF"/>
        <rFont val="Arial"/>
        <family val="2"/>
      </rPr>
      <t>b</t>
    </r>
  </si>
  <si>
    <r>
      <t>Tabel 13.3.5.1
Stations, standplaatsen en geabonneerden van deelwagens (Cambio) in het Brussels Hoofdstedelijk Gewest: 2010-2019</t>
    </r>
    <r>
      <rPr>
        <b/>
        <vertAlign val="superscript"/>
        <sz val="14"/>
        <color rgb="FFD95A49"/>
        <rFont val="Arial"/>
        <family val="2"/>
      </rPr>
      <t>a1</t>
    </r>
  </si>
  <si>
    <t>2010-2019</t>
  </si>
  <si>
    <t>b = Breuk in tijdreeks: nieuwe berekeningsmethode die geen rekening meer houdt met tijdelijke haltes</t>
  </si>
  <si>
    <t>a1: Behalve Noctis</t>
  </si>
  <si>
    <r>
      <t>2020</t>
    </r>
    <r>
      <rPr>
        <b/>
        <vertAlign val="superscript"/>
        <sz val="11"/>
        <color rgb="FFFFFFFF"/>
        <rFont val="Arial"/>
        <family val="2"/>
      </rPr>
      <t>a1</t>
    </r>
  </si>
  <si>
    <t>a1: Sinds midden maart werden de rittenaantallen berekend op basis van metingen van de automatische tellers en dan vergeleken met het gemiddelde aantal ritten op het MIVB-net vóór de crisis.</t>
  </si>
  <si>
    <t>Tabel 13.3.1.1
Gebruik van het openbaar vervoernet van de MIVB per vervoerswijze in het Brussels Hoofdstedelijk Gewest: 2000-2020</t>
  </si>
  <si>
    <t>2000-2020</t>
  </si>
  <si>
    <t>Tabel 13.3.1.2
Aanbod van het openbaar vervoernet van de MIVB per vervoerswijze in het Brussels Hoofdstedelijk Gewest: 2000-2020</t>
  </si>
  <si>
    <t>Tabel 13.3.1.3
Kenmerken van het openbaar vervoernet en voertuigen van de MIVB per vervoerswijze in het Brussels Hoofdstedelijk Gewest: 2000-2020</t>
  </si>
  <si>
    <t>Tabel 13.3.1.4
Efficiëntie van het openbaar vervoernet van de MIVB per vervoerswijze in het Brussels Hoofdstedelijk Gewest: 2000-2020</t>
  </si>
  <si>
    <t>Tabel 13.3.1.5
Tarieven van een reeks vervoersbewijzen van het openbaar vervoernet van de MIVB in het Brussels Hoofdstedelijk Gewest: 2000-2020</t>
  </si>
  <si>
    <r>
      <t>2190</t>
    </r>
    <r>
      <rPr>
        <vertAlign val="superscript"/>
        <sz val="11"/>
        <rFont val="Arial"/>
        <family val="2"/>
      </rPr>
      <t>b</t>
    </r>
  </si>
  <si>
    <t>Tabel 13.3.3.1
Bewegingen (opstijgen en landen) van Brussels Airport (Zaventem) en Brussels South Charleroi Airport: 2000-2020</t>
  </si>
  <si>
    <t>Tabel 13.3.3.2
Passagiers in de luchthavens van Brussels Airport (Zaventem) en Brussels South Charleroi Airport: 2000-2020</t>
  </si>
  <si>
    <r>
      <t>2021</t>
    </r>
    <r>
      <rPr>
        <b/>
        <vertAlign val="superscript"/>
        <sz val="11"/>
        <color rgb="FFFFFFFF"/>
        <rFont val="Arial"/>
        <family val="2"/>
      </rPr>
      <t>b</t>
    </r>
  </si>
  <si>
    <t>Tabel 13.3.1.6
Aantal buslijnen van De Lijn en TEC die het Brussels Hoofdstedelijk Gewest bedienen: 2000-2021</t>
  </si>
  <si>
    <t>2000-2021</t>
  </si>
  <si>
    <t xml:space="preserve">Tabel 13.3.3.4
Top 10 van de bestemmingen van de passagiers vanaf Brussels Airport (Zaventem): 2005-2020 </t>
  </si>
  <si>
    <t>2005-2020</t>
  </si>
  <si>
    <t>Tabel 13.3.3.3
Passagiers in Brussels Airport (Zaventem) per verkeerstype: 2005-2020</t>
  </si>
  <si>
    <t>2008-2020</t>
  </si>
  <si>
    <t>2014-2020</t>
  </si>
  <si>
    <t>Tabel 13.3.4.4
Collecto-vertrekpunten per gemeente in het Brussels Hoofdstedelijk Gewest op 1 Januari: 2014-2020</t>
  </si>
  <si>
    <t>Laatste update: 15/09/2021</t>
  </si>
  <si>
    <t>Tabel 13.3.4.2
Taxiuitbaters, voertuigen en chauffeurs in het Brussels Hoofdstedelijk Gewest: 2005-2019</t>
  </si>
  <si>
    <t>Tabel 13.3.4.3
De collectieve taxi's Collecto in het Brussels Hoofdstedelijk Gewest: 2008-2019</t>
  </si>
  <si>
    <t>b = Breuk in tijdreeks: nieuwe De Lijn telmethode op basis van kaartverwerking vanuit Geopunt</t>
  </si>
  <si>
    <r>
      <t>2020</t>
    </r>
    <r>
      <rPr>
        <b/>
        <vertAlign val="superscript"/>
        <sz val="11"/>
        <color rgb="FFFFFFFF"/>
        <rFont val="Arial"/>
        <family val="2"/>
      </rPr>
      <t>a3</t>
    </r>
  </si>
  <si>
    <t>a3: De cijfers voor 2020 zijn zwaar beînvloed door de Covid-19 en worden daarom niet gerapporteerd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</si>
</sst>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4" formatCode="_-* #,##0.00\ &quot;€&quot;_-;\-* #,##0.00\ &quot;€&quot;_-;_-* &quot;-&quot;??\ &quot;€&quot;_-;_-@_-"/>
    <numFmt numFmtId="164" formatCode="_(&quot;€&quot;* #,##0.00_);_(&quot;€&quot;* \(#,##0.00\);_(&quot;€&quot;* &quot;-&quot;??_);_(@_)"/>
    <numFmt numFmtId="165" formatCode="_-* #,##0.00\ _€_-;\-* #,##0.00\ _€_-;_-* &quot;-&quot;??\ _€_-;_-@_-"/>
    <numFmt numFmtId="166" formatCode="_-* #,##0.00\ &quot;BF&quot;_-;\-* #,##0.00\ &quot;BF&quot;_-;_-* &quot;-&quot;??\ &quot;BF&quot;_-;_-@_-"/>
    <numFmt numFmtId="167" formatCode="#,##0.0"/>
    <numFmt numFmtId="168" formatCode="_-* #,##0.00\ [$_]_-;\-* #,##0.00\ [$_]_-;_-* &quot;-&quot;??\ [$_]_-;_-@_-"/>
    <numFmt numFmtId="169" formatCode="&quot;€&quot;\ #,##0.00_);[Red]\(&quot;€&quot;\ #,##0.00\)"/>
    <numFmt numFmtId="170" formatCode="_-* #,##0\ &quot;FB&quot;_-;\-* #,##0\ &quot;FB&quot;_-;_-* &quot;-&quot;\ &quot;FB&quot;_-;_-@_-"/>
    <numFmt numFmtId="171" formatCode="_-* #,##0\ _F_B_-;\-* #,##0\ _F_B_-;_-* &quot;-&quot;\ _F_B_-;_-@_-"/>
    <numFmt numFmtId="172" formatCode="_-* #,##0.00\ &quot;FB&quot;_-;\-* #,##0.00\ &quot;FB&quot;_-;_-* &quot;-&quot;??\ &quot;FB&quot;_-;_-@_-"/>
    <numFmt numFmtId="173" formatCode="_-* #,##0.00\ _F_B_-;\-* #,##0.00\ _F_B_-;_-* &quot;-&quot;??\ _F_B_-;_-@_-"/>
    <numFmt numFmtId="174" formatCode="0.0"/>
    <numFmt numFmtId="175" formatCode="_-* #,##0.00\ [$€]_-;\-* #,##0.00\ [$€]_-;_-* &quot;-&quot;??\ [$€]_-;_-@_-"/>
    <numFmt numFmtId="176" formatCode="_-* #,##0.00\ _B_F_-;\-* #,##0.00\ _B_F_-;_-* &quot;-&quot;??\ _B_F_-;_-@_-"/>
    <numFmt numFmtId="177" formatCode="#,##0.0000"/>
    <numFmt numFmtId="178" formatCode="0.0;;"/>
    <numFmt numFmtId="179" formatCode="0.0%"/>
    <numFmt numFmtId="180" formatCode="##\ ##"/>
    <numFmt numFmtId="181" formatCode="##\ ##\ #"/>
    <numFmt numFmtId="182" formatCode="##\ ##\ ##"/>
    <numFmt numFmtId="183" formatCode="##\ ##\ ##\ ###"/>
    <numFmt numFmtId="184" formatCode="#,##0&quot; FB&quot;_);[Red]\(#,##0&quot; FB&quot;\)"/>
    <numFmt numFmtId="185" formatCode="m/d/yy\ h:mm"/>
    <numFmt numFmtId="186" formatCode="_-* #,##0_р_._-;\-* #,##0_р_._-;_-* \-_р_._-;_-@_-"/>
    <numFmt numFmtId="187" formatCode="_-* #,##0.00_р_._-;\-* #,##0.00_р_._-;_-* \-??_р_._-;_-@_-"/>
    <numFmt numFmtId="188" formatCode="mmm\ dd\,\ yyyy"/>
    <numFmt numFmtId="189" formatCode="mmm\-yyyy"/>
    <numFmt numFmtId="190" formatCode="yyyy"/>
    <numFmt numFmtId="191" formatCode="#,###,##0"/>
    <numFmt numFmtId="192" formatCode="0.000000%"/>
    <numFmt numFmtId="193" formatCode="#,##0.0_ ;\-#,##0.0\ "/>
    <numFmt numFmtId="194" formatCode="#,##0.00_ ;\-#,##0.00\ "/>
    <numFmt numFmtId="195" formatCode="#,##0_ ;\-#,##0\ "/>
    <numFmt numFmtId="196" formatCode="0_ ;\-0\ "/>
  </numFmts>
  <fonts count="103" x14ac:knownFonts="1">
    <font>
      <sz val="11"/>
      <color theme="1"/>
      <name val="Calibri"/>
      <family val="2"/>
      <scheme val="minor"/>
    </font>
    <font>
      <sz val="11"/>
      <color indexed="8"/>
      <name val="Calibri"/>
      <family val="2"/>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1"/>
      <name val="Arial"/>
      <family val="2"/>
    </font>
    <font>
      <b/>
      <sz val="10"/>
      <name val="Arial"/>
      <family val="2"/>
    </font>
    <font>
      <sz val="11"/>
      <name val="Arial"/>
      <family val="2"/>
    </font>
    <font>
      <sz val="10"/>
      <color indexed="8"/>
      <name val="Arial"/>
      <family val="2"/>
    </font>
    <font>
      <u/>
      <sz val="10"/>
      <color indexed="12"/>
      <name val="Arial"/>
      <family val="2"/>
    </font>
    <font>
      <b/>
      <sz val="12"/>
      <name val="Arial"/>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8"/>
      <name val="Arial"/>
      <family val="2"/>
    </font>
    <font>
      <sz val="10"/>
      <color indexed="8"/>
      <name val="MS Sans Serif"/>
      <family val="2"/>
    </font>
    <font>
      <sz val="8"/>
      <color indexed="8"/>
      <name val="Arial"/>
      <family val="2"/>
    </font>
    <font>
      <b/>
      <sz val="8"/>
      <name val="Arial"/>
      <family val="2"/>
    </font>
    <font>
      <sz val="7"/>
      <color indexed="8"/>
      <name val="Arial"/>
      <family val="2"/>
    </font>
    <font>
      <sz val="8"/>
      <color indexed="8"/>
      <name val="Calibri"/>
      <family val="2"/>
    </font>
    <font>
      <sz val="8"/>
      <color indexed="9"/>
      <name val="Calibri"/>
      <family val="2"/>
    </font>
    <font>
      <sz val="8"/>
      <color indexed="10"/>
      <name val="Calibri"/>
      <family val="2"/>
    </font>
    <font>
      <b/>
      <sz val="8"/>
      <color indexed="52"/>
      <name val="Calibri"/>
      <family val="2"/>
    </font>
    <font>
      <sz val="8"/>
      <color indexed="52"/>
      <name val="Calibri"/>
      <family val="2"/>
    </font>
    <font>
      <b/>
      <sz val="14"/>
      <name val="Times New Roman"/>
      <family val="1"/>
    </font>
    <font>
      <sz val="8"/>
      <color indexed="62"/>
      <name val="Calibri"/>
      <family val="2"/>
    </font>
    <font>
      <sz val="8"/>
      <color indexed="20"/>
      <name val="Calibri"/>
      <family val="2"/>
    </font>
    <font>
      <sz val="8"/>
      <color indexed="60"/>
      <name val="Calibri"/>
      <family val="2"/>
    </font>
    <font>
      <sz val="8"/>
      <color indexed="17"/>
      <name val="Calibri"/>
      <family val="2"/>
    </font>
    <font>
      <b/>
      <sz val="8"/>
      <color indexed="63"/>
      <name val="Calibri"/>
      <family val="2"/>
    </font>
    <font>
      <i/>
      <sz val="11"/>
      <name val="Arial"/>
      <family val="2"/>
    </font>
    <font>
      <i/>
      <sz val="8"/>
      <color indexed="23"/>
      <name val="Calibri"/>
      <family val="2"/>
    </font>
    <font>
      <b/>
      <sz val="24"/>
      <name val="Arial"/>
      <family val="2"/>
    </font>
    <font>
      <b/>
      <sz val="8"/>
      <color indexed="9"/>
      <name val="Calibri"/>
      <family val="2"/>
    </font>
    <font>
      <b/>
      <sz val="12"/>
      <color indexed="10"/>
      <name val="Arial"/>
      <family val="2"/>
    </font>
    <font>
      <u/>
      <sz val="10"/>
      <color indexed="12"/>
      <name val="Times New Roman"/>
      <family val="1"/>
    </font>
    <font>
      <sz val="9"/>
      <name val="Times New Roman"/>
      <family val="1"/>
    </font>
    <font>
      <sz val="8"/>
      <name val="Times New Roman"/>
      <family val="1"/>
    </font>
    <font>
      <b/>
      <sz val="9"/>
      <name val="Times New Roman"/>
      <family val="1"/>
    </font>
    <font>
      <sz val="9"/>
      <color indexed="8"/>
      <name val="Times New Roman"/>
      <family val="1"/>
    </font>
    <font>
      <sz val="12"/>
      <color indexed="8"/>
      <name val="Times New Roman"/>
      <family val="1"/>
    </font>
    <font>
      <sz val="14"/>
      <color indexed="50"/>
      <name val="Arial"/>
      <family val="2"/>
    </font>
    <font>
      <sz val="6"/>
      <name val="Arial"/>
      <family val="2"/>
    </font>
    <font>
      <b/>
      <sz val="8.5"/>
      <color indexed="50"/>
      <name val="Arial"/>
      <family val="2"/>
    </font>
    <font>
      <b/>
      <sz val="7"/>
      <color indexed="9"/>
      <name val="Arial"/>
      <family val="2"/>
    </font>
    <font>
      <b/>
      <sz val="7"/>
      <name val="Arial"/>
      <family val="2"/>
    </font>
    <font>
      <sz val="7"/>
      <name val="Arial"/>
      <family val="2"/>
    </font>
    <font>
      <sz val="6.5"/>
      <name val="Arial"/>
      <family val="2"/>
    </font>
    <font>
      <sz val="10"/>
      <name val="MS Sans Serif"/>
      <family val="2"/>
    </font>
    <font>
      <b/>
      <sz val="12"/>
      <name val="Times New Roman"/>
      <family val="1"/>
    </font>
    <font>
      <b/>
      <sz val="10"/>
      <color indexed="8"/>
      <name val="Arial"/>
      <family val="2"/>
    </font>
    <font>
      <vertAlign val="superscript"/>
      <sz val="11"/>
      <name val="Arial"/>
      <family val="2"/>
    </font>
    <font>
      <sz val="11"/>
      <color indexed="8"/>
      <name val="Arial"/>
      <family val="2"/>
    </font>
    <font>
      <vertAlign val="superscript"/>
      <sz val="11"/>
      <color indexed="8"/>
      <name val="Arial"/>
      <family val="2"/>
    </font>
    <font>
      <b/>
      <i/>
      <sz val="11"/>
      <name val="Arial"/>
      <family val="2"/>
    </font>
    <font>
      <sz val="11"/>
      <name val="Calibri"/>
      <family val="2"/>
    </font>
    <font>
      <sz val="12"/>
      <name val="Arial"/>
      <family val="2"/>
    </font>
    <font>
      <i/>
      <sz val="10"/>
      <name val="Arial"/>
      <family val="2"/>
    </font>
    <font>
      <sz val="11"/>
      <color theme="1"/>
      <name val="Calibri"/>
      <family val="2"/>
      <scheme val="minor"/>
    </font>
    <font>
      <sz val="10"/>
      <color rgb="FF1C4E94"/>
      <name val="Arial"/>
      <family val="2"/>
    </font>
    <font>
      <sz val="11"/>
      <color theme="1"/>
      <name val="Arial"/>
      <family val="2"/>
    </font>
    <font>
      <b/>
      <sz val="11"/>
      <color theme="1"/>
      <name val="Arial"/>
      <family val="2"/>
    </font>
    <font>
      <sz val="10"/>
      <color theme="1"/>
      <name val="Calibri"/>
      <family val="2"/>
      <scheme val="minor"/>
    </font>
    <font>
      <sz val="10"/>
      <color theme="4" tint="0.59999389629810485"/>
      <name val="Arial"/>
      <family val="2"/>
    </font>
    <font>
      <vertAlign val="superscript"/>
      <sz val="11"/>
      <color theme="1"/>
      <name val="Arial"/>
      <family val="2"/>
    </font>
    <font>
      <sz val="10"/>
      <color theme="1"/>
      <name val="Arial"/>
      <family val="2"/>
    </font>
    <font>
      <b/>
      <vertAlign val="superscript"/>
      <sz val="11"/>
      <color theme="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9"/>
      <color rgb="FF000000"/>
      <name val="Times New Roman"/>
      <family val="1"/>
    </font>
    <font>
      <b/>
      <sz val="11"/>
      <color rgb="FF000000"/>
      <name val="Arial"/>
      <family val="2"/>
    </font>
    <font>
      <sz val="11"/>
      <color rgb="FF000000"/>
      <name val="Arial"/>
      <family val="2"/>
    </font>
    <font>
      <b/>
      <i/>
      <sz val="11"/>
      <color rgb="FF000000"/>
      <name val="Arial"/>
      <family val="2"/>
    </font>
    <font>
      <b/>
      <sz val="14"/>
      <color rgb="FFD95A49"/>
      <name val="Arial"/>
      <family val="2"/>
    </font>
    <font>
      <sz val="11"/>
      <color rgb="FFFFFFFF"/>
      <name val="Arial"/>
      <family val="2"/>
    </font>
    <font>
      <b/>
      <sz val="11"/>
      <color rgb="FFFFFFFF"/>
      <name val="Arial"/>
      <family val="2"/>
    </font>
    <font>
      <b/>
      <vertAlign val="superscript"/>
      <sz val="11"/>
      <color rgb="FFFFFFFF"/>
      <name val="Arial"/>
      <family val="2"/>
    </font>
    <font>
      <i/>
      <sz val="11"/>
      <color rgb="FFD95A49"/>
      <name val="Arial"/>
      <family val="2"/>
    </font>
    <font>
      <u/>
      <sz val="10"/>
      <color rgb="FFD95A49"/>
      <name val="Arial"/>
      <family val="2"/>
    </font>
    <font>
      <sz val="10"/>
      <color rgb="FFD95A49"/>
      <name val="Calibri"/>
      <family val="2"/>
      <scheme val="minor"/>
    </font>
    <font>
      <u/>
      <sz val="11"/>
      <color rgb="FFD95A49"/>
      <name val="Arial"/>
      <family val="2"/>
    </font>
    <font>
      <b/>
      <vertAlign val="superscript"/>
      <sz val="14"/>
      <color rgb="FFD95A49"/>
      <name val="Arial"/>
      <family val="2"/>
    </font>
  </fonts>
  <fills count="58">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27"/>
        <bgColor indexed="41"/>
      </patternFill>
    </fill>
    <fill>
      <patternFill patternType="solid">
        <fgColor indexed="42"/>
        <bgColor indexed="27"/>
      </patternFill>
    </fill>
    <fill>
      <patternFill patternType="solid">
        <fgColor indexed="47"/>
        <bgColor indexed="22"/>
      </patternFill>
    </fill>
    <fill>
      <patternFill patternType="solid">
        <fgColor indexed="55"/>
      </patternFill>
    </fill>
    <fill>
      <patternFill patternType="solid">
        <fgColor indexed="43"/>
        <bgColor indexed="64"/>
      </patternFill>
    </fill>
    <fill>
      <patternFill patternType="solid">
        <fgColor indexed="47"/>
        <bgColor indexed="64"/>
      </patternFill>
    </fill>
    <fill>
      <patternFill patternType="solid">
        <fgColor indexed="55"/>
        <bgColor indexed="23"/>
      </patternFill>
    </fill>
    <fill>
      <patternFill patternType="darkTrellis"/>
    </fill>
    <fill>
      <patternFill patternType="solid">
        <fgColor indexed="31"/>
        <bgColor indexed="64"/>
      </patternFill>
    </fill>
    <fill>
      <patternFill patternType="solid">
        <fgColor indexed="5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lightGray">
        <fgColor indexed="9"/>
      </patternFill>
    </fill>
    <fill>
      <patternFill patternType="gray0625">
        <fgColor indexed="9"/>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9A9A9A"/>
        <bgColor indexed="64"/>
      </patternFill>
    </fill>
    <fill>
      <patternFill patternType="solid">
        <fgColor rgb="FFF0D0C8"/>
        <bgColor indexed="64"/>
      </patternFill>
    </fill>
  </fills>
  <borders count="1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thin">
        <color indexed="5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bottom style="medium">
        <color indexed="8"/>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8"/>
      </top>
      <bottom style="thin">
        <color indexed="8"/>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indexed="64"/>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theme="0" tint="-0.14996795556505021"/>
      </right>
      <top style="thin">
        <color theme="0" tint="-0.14996795556505021"/>
      </top>
      <bottom/>
      <diagonal/>
    </border>
    <border>
      <left style="thin">
        <color indexed="64"/>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thin">
        <color theme="0" tint="-0.14996795556505021"/>
      </right>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indexed="64"/>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style="thin">
        <color indexed="64"/>
      </top>
      <bottom style="thin">
        <color indexed="64"/>
      </bottom>
      <diagonal/>
    </border>
    <border>
      <left/>
      <right style="thin">
        <color indexed="64"/>
      </right>
      <top style="thin">
        <color theme="0" tint="-0.14996795556505021"/>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bottom style="thin">
        <color theme="0" tint="-0.14996795556505021"/>
      </bottom>
      <diagonal/>
    </border>
    <border>
      <left style="thin">
        <color indexed="64"/>
      </left>
      <right style="thin">
        <color theme="0" tint="-0.14996795556505021"/>
      </right>
      <top style="thin">
        <color indexed="64"/>
      </top>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theme="0" tint="-0.14996795556505021"/>
      </bottom>
      <diagonal/>
    </border>
    <border>
      <left style="thin">
        <color theme="0" tint="-0.34998626667073579"/>
      </left>
      <right style="thin">
        <color theme="0" tint="-0.34998626667073579"/>
      </right>
      <top style="thin">
        <color indexed="64"/>
      </top>
      <bottom style="thin">
        <color theme="0" tint="-0.14996795556505021"/>
      </bottom>
      <diagonal/>
    </border>
    <border>
      <left style="thin">
        <color theme="0" tint="-0.34998626667073579"/>
      </left>
      <right style="thin">
        <color indexed="64"/>
      </right>
      <top style="thin">
        <color indexed="64"/>
      </top>
      <bottom style="thin">
        <color theme="0" tint="-0.14996795556505021"/>
      </bottom>
      <diagonal/>
    </border>
    <border>
      <left style="thin">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indexed="64"/>
      </right>
      <top style="thin">
        <color theme="0" tint="-0.14996795556505021"/>
      </top>
      <bottom style="thin">
        <color theme="0" tint="-0.14996795556505021"/>
      </bottom>
      <diagonal/>
    </border>
    <border>
      <left style="thin">
        <color indexed="64"/>
      </left>
      <right style="thin">
        <color theme="0" tint="-0.34998626667073579"/>
      </right>
      <top style="thin">
        <color theme="0" tint="-0.14996795556505021"/>
      </top>
      <bottom/>
      <diagonal/>
    </border>
    <border>
      <left style="thin">
        <color theme="0" tint="-0.34998626667073579"/>
      </left>
      <right style="thin">
        <color theme="0" tint="-0.34998626667073579"/>
      </right>
      <top style="thin">
        <color theme="0" tint="-0.14996795556505021"/>
      </top>
      <bottom/>
      <diagonal/>
    </border>
    <border>
      <left style="thin">
        <color theme="0" tint="-0.34998626667073579"/>
      </left>
      <right style="thin">
        <color indexed="64"/>
      </right>
      <top style="thin">
        <color theme="0" tint="-0.14996795556505021"/>
      </top>
      <bottom/>
      <diagonal/>
    </border>
    <border>
      <left style="thin">
        <color indexed="64"/>
      </left>
      <right style="thin">
        <color theme="0" tint="-0.34998626667073579"/>
      </right>
      <top style="thin">
        <color theme="0" tint="-0.14996795556505021"/>
      </top>
      <bottom style="thin">
        <color indexed="64"/>
      </bottom>
      <diagonal/>
    </border>
    <border>
      <left style="thin">
        <color theme="0" tint="-0.34998626667073579"/>
      </left>
      <right style="thin">
        <color theme="0" tint="-0.34998626667073579"/>
      </right>
      <top style="thin">
        <color theme="0" tint="-0.14996795556505021"/>
      </top>
      <bottom style="thin">
        <color indexed="64"/>
      </bottom>
      <diagonal/>
    </border>
    <border>
      <left style="thin">
        <color theme="0" tint="-0.34998626667073579"/>
      </left>
      <right style="thin">
        <color indexed="64"/>
      </right>
      <top style="thin">
        <color theme="0" tint="-0.14996795556505021"/>
      </top>
      <bottom style="thin">
        <color indexed="64"/>
      </bottom>
      <diagonal/>
    </border>
    <border>
      <left style="thin">
        <color indexed="64"/>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thin">
        <color indexed="64"/>
      </right>
      <top/>
      <bottom style="thin">
        <color theme="0" tint="-0.14996795556505021"/>
      </bottom>
      <diagonal/>
    </border>
    <border>
      <left style="thin">
        <color theme="0" tint="-0.34998626667073579"/>
      </left>
      <right/>
      <top style="thin">
        <color indexed="64"/>
      </top>
      <bottom style="thin">
        <color indexed="64"/>
      </bottom>
      <diagonal/>
    </border>
    <border>
      <left style="thin">
        <color theme="0" tint="-0.34998626667073579"/>
      </left>
      <right/>
      <top style="thin">
        <color indexed="64"/>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style="thin">
        <color theme="0" tint="-0.34998626667073579"/>
      </left>
      <right/>
      <top style="thin">
        <color theme="0" tint="-0.14996795556505021"/>
      </top>
      <bottom/>
      <diagonal/>
    </border>
    <border>
      <left style="thin">
        <color theme="0" tint="-0.34998626667073579"/>
      </left>
      <right/>
      <top style="thin">
        <color theme="0" tint="-0.14996795556505021"/>
      </top>
      <bottom style="thin">
        <color indexed="64"/>
      </bottom>
      <diagonal/>
    </border>
    <border>
      <left style="thin">
        <color theme="0" tint="-0.34998626667073579"/>
      </left>
      <right/>
      <top/>
      <bottom style="thin">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s>
  <cellStyleXfs count="2516">
    <xf numFmtId="0" fontId="0" fillId="0" borderId="0"/>
    <xf numFmtId="0" fontId="53" fillId="0" borderId="0" applyNumberFormat="0" applyFill="0" applyBorder="0" applyAlignment="0" applyProtection="0"/>
    <xf numFmtId="0" fontId="54" fillId="0" borderId="0"/>
    <xf numFmtId="0" fontId="19" fillId="0" borderId="0"/>
    <xf numFmtId="178" fontId="32" fillId="0" borderId="0" applyFill="0" applyBorder="0">
      <alignment horizontal="right" vertical="center"/>
    </xf>
    <xf numFmtId="179" fontId="32" fillId="0" borderId="0" applyFill="0" applyBorder="0">
      <alignment horizontal="right" vertical="center"/>
    </xf>
    <xf numFmtId="0" fontId="35" fillId="0" borderId="1" applyFill="0" applyBorder="0">
      <alignment vertical="center"/>
    </xf>
    <xf numFmtId="0" fontId="37"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7"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7"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7"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2" fillId="0" borderId="0" applyNumberFormat="0" applyFill="0" applyBorder="0" applyProtection="0">
      <alignment horizontal="left" vertical="center" indent="2"/>
    </xf>
    <xf numFmtId="180" fontId="55" fillId="0" borderId="2">
      <alignment horizontal="left"/>
    </xf>
    <xf numFmtId="181"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0" fontId="55" fillId="0" borderId="2">
      <alignment horizontal="left"/>
    </xf>
    <xf numFmtId="182"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0" fontId="55" fillId="0" borderId="2">
      <alignment horizontal="left"/>
    </xf>
    <xf numFmtId="180" fontId="55" fillId="0" borderId="2">
      <alignment horizontal="left"/>
    </xf>
    <xf numFmtId="182"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0" fontId="55" fillId="0" borderId="2">
      <alignment horizontal="left"/>
    </xf>
    <xf numFmtId="182"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0" fontId="55" fillId="0" borderId="2">
      <alignment horizontal="left"/>
    </xf>
    <xf numFmtId="182"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0" fontId="55" fillId="0" borderId="2">
      <alignment horizontal="left"/>
    </xf>
    <xf numFmtId="181"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0" fontId="55" fillId="0" borderId="2">
      <alignment horizontal="left"/>
    </xf>
    <xf numFmtId="182"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2" fontId="55" fillId="0" borderId="2">
      <alignment horizontal="left"/>
    </xf>
    <xf numFmtId="180" fontId="55" fillId="0" borderId="2">
      <alignment horizontal="left"/>
    </xf>
    <xf numFmtId="181"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1" fontId="55" fillId="0" borderId="2">
      <alignment horizontal="left"/>
    </xf>
    <xf numFmtId="181" fontId="55" fillId="0" borderId="2">
      <alignment horizontal="left"/>
    </xf>
    <xf numFmtId="181"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180" fontId="55" fillId="0" borderId="2">
      <alignment horizontal="left"/>
    </xf>
    <xf numFmtId="0" fontId="37"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181"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3" fontId="55" fillId="0" borderId="2">
      <alignment horizontal="left"/>
    </xf>
    <xf numFmtId="181" fontId="55" fillId="0" borderId="2">
      <alignment horizontal="left"/>
    </xf>
    <xf numFmtId="183"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1" fontId="55" fillId="0" borderId="2">
      <alignment horizontal="left"/>
    </xf>
    <xf numFmtId="181" fontId="55" fillId="0" borderId="2">
      <alignment horizontal="left"/>
    </xf>
    <xf numFmtId="183"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3" fontId="55" fillId="0" borderId="2">
      <alignment horizontal="left"/>
    </xf>
    <xf numFmtId="181" fontId="55" fillId="0" borderId="2">
      <alignment horizontal="left"/>
    </xf>
    <xf numFmtId="183"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3" fontId="55" fillId="0" borderId="2">
      <alignment horizontal="left"/>
    </xf>
    <xf numFmtId="181" fontId="55" fillId="0" borderId="2">
      <alignment horizontal="left"/>
    </xf>
    <xf numFmtId="183"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1" fontId="55" fillId="0" borderId="2">
      <alignment horizontal="left"/>
    </xf>
    <xf numFmtId="183"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3" fontId="55" fillId="0" borderId="2">
      <alignment horizontal="left"/>
    </xf>
    <xf numFmtId="181" fontId="55" fillId="0" borderId="2">
      <alignment horizontal="left"/>
    </xf>
    <xf numFmtId="182"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2" fontId="55" fillId="0" borderId="2">
      <alignment horizontal="left"/>
    </xf>
    <xf numFmtId="182" fontId="55" fillId="0" borderId="2">
      <alignment horizontal="left"/>
    </xf>
    <xf numFmtId="182"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181" fontId="55" fillId="0" borderId="2">
      <alignment horizontal="left"/>
    </xf>
    <xf numFmtId="0" fontId="2" fillId="0" borderId="0" applyNumberFormat="0" applyFill="0" applyBorder="0" applyProtection="0">
      <alignment horizontal="left" vertical="center" indent="5"/>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38" fontId="55" fillId="0" borderId="2">
      <alignment horizontal="left"/>
    </xf>
    <xf numFmtId="182" fontId="55" fillId="0" borderId="2">
      <alignment horizontal="left"/>
    </xf>
    <xf numFmtId="38"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38" fontId="55" fillId="0" borderId="2">
      <alignment horizontal="left"/>
    </xf>
    <xf numFmtId="38" fontId="55" fillId="0" borderId="2">
      <alignment horizontal="left"/>
    </xf>
    <xf numFmtId="183" fontId="55" fillId="0" borderId="2">
      <alignment horizontal="left"/>
    </xf>
    <xf numFmtId="38" fontId="55" fillId="0" borderId="2">
      <alignment horizontal="left"/>
    </xf>
    <xf numFmtId="182" fontId="55" fillId="0" borderId="2">
      <alignment horizontal="left"/>
    </xf>
    <xf numFmtId="182" fontId="55" fillId="0" borderId="2">
      <alignment horizontal="left"/>
    </xf>
    <xf numFmtId="38"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38" fontId="55" fillId="0" borderId="2">
      <alignment horizontal="left"/>
    </xf>
    <xf numFmtId="182" fontId="55" fillId="0" borderId="2">
      <alignment horizontal="left"/>
    </xf>
    <xf numFmtId="38"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38" fontId="55" fillId="0" borderId="2">
      <alignment horizontal="left"/>
    </xf>
    <xf numFmtId="182" fontId="55" fillId="0" borderId="2">
      <alignment horizontal="left"/>
    </xf>
    <xf numFmtId="38"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38" fontId="55" fillId="0" borderId="2">
      <alignment horizontal="left"/>
    </xf>
    <xf numFmtId="38" fontId="55" fillId="0" borderId="2">
      <alignment horizontal="left"/>
    </xf>
    <xf numFmtId="183" fontId="55" fillId="0" borderId="2">
      <alignment horizontal="left"/>
    </xf>
    <xf numFmtId="38" fontId="55" fillId="0" borderId="2">
      <alignment horizontal="left"/>
    </xf>
    <xf numFmtId="182" fontId="55" fillId="0" borderId="2">
      <alignment horizontal="left"/>
    </xf>
    <xf numFmtId="38"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38"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3" fontId="55" fillId="0" borderId="2">
      <alignment horizontal="left"/>
    </xf>
    <xf numFmtId="182"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3" fontId="55" fillId="0" borderId="2">
      <alignment horizontal="left"/>
    </xf>
    <xf numFmtId="183"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182" fontId="55" fillId="0" borderId="2">
      <alignment horizontal="left"/>
    </xf>
    <xf numFmtId="0" fontId="38"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8"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1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1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183" fontId="55" fillId="0" borderId="2">
      <alignment horizontal="left"/>
    </xf>
    <xf numFmtId="14" fontId="55" fillId="0" borderId="2">
      <alignment horizontal="left"/>
    </xf>
    <xf numFmtId="14"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4"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4" fontId="55" fillId="0" borderId="2">
      <alignment horizontal="left"/>
    </xf>
    <xf numFmtId="14"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4" fontId="55" fillId="0" borderId="2">
      <alignment horizontal="left"/>
    </xf>
    <xf numFmtId="38" fontId="55" fillId="0" borderId="2">
      <alignment horizontal="left"/>
    </xf>
    <xf numFmtId="14" fontId="55" fillId="0" borderId="2">
      <alignment horizontal="left"/>
    </xf>
    <xf numFmtId="14" fontId="55" fillId="0" borderId="2">
      <alignment horizontal="left"/>
    </xf>
    <xf numFmtId="14"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4" fontId="55" fillId="0" borderId="2">
      <alignment horizontal="left"/>
    </xf>
    <xf numFmtId="14" fontId="55" fillId="0" borderId="2">
      <alignment horizontal="left"/>
    </xf>
    <xf numFmtId="14" fontId="55" fillId="0" borderId="2">
      <alignment horizontal="left"/>
    </xf>
    <xf numFmtId="14" fontId="55" fillId="0" borderId="2">
      <alignment horizontal="left"/>
    </xf>
    <xf numFmtId="183" fontId="55" fillId="0" borderId="2">
      <alignment horizontal="left"/>
    </xf>
    <xf numFmtId="14" fontId="55" fillId="0" borderId="2">
      <alignment horizontal="left"/>
    </xf>
    <xf numFmtId="38" fontId="55" fillId="0" borderId="2">
      <alignment horizontal="left"/>
    </xf>
    <xf numFmtId="38" fontId="55" fillId="0" borderId="2">
      <alignment horizontal="left"/>
    </xf>
    <xf numFmtId="38" fontId="55" fillId="0" borderId="2">
      <alignment horizontal="left"/>
    </xf>
    <xf numFmtId="38" fontId="55" fillId="0" borderId="2">
      <alignment horizontal="left"/>
    </xf>
    <xf numFmtId="38" fontId="55" fillId="0" borderId="2">
      <alignment horizontal="left"/>
    </xf>
    <xf numFmtId="38"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4" fontId="55" fillId="0" borderId="2">
      <alignment horizontal="left"/>
    </xf>
    <xf numFmtId="14" fontId="55" fillId="0" borderId="2">
      <alignment horizontal="left"/>
    </xf>
    <xf numFmtId="14" fontId="55" fillId="0" borderId="2">
      <alignment horizontal="left"/>
    </xf>
    <xf numFmtId="183" fontId="55" fillId="0" borderId="2">
      <alignment horizontal="left"/>
    </xf>
    <xf numFmtId="183" fontId="55" fillId="0" borderId="2">
      <alignment horizontal="left"/>
    </xf>
    <xf numFmtId="14"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4" fontId="55" fillId="0" borderId="2">
      <alignment horizontal="left"/>
    </xf>
    <xf numFmtId="38" fontId="55" fillId="0" borderId="2">
      <alignment horizontal="left"/>
    </xf>
    <xf numFmtId="14" fontId="55" fillId="0" borderId="2">
      <alignment horizontal="left"/>
    </xf>
    <xf numFmtId="183" fontId="55" fillId="0" borderId="2">
      <alignment horizontal="left"/>
    </xf>
    <xf numFmtId="38" fontId="55" fillId="0" borderId="2">
      <alignment horizontal="left"/>
    </xf>
    <xf numFmtId="14" fontId="55" fillId="0" borderId="2">
      <alignment horizontal="left"/>
    </xf>
    <xf numFmtId="14" fontId="55" fillId="0" borderId="2">
      <alignment horizontal="left"/>
    </xf>
    <xf numFmtId="14" fontId="55" fillId="0" borderId="2">
      <alignment horizontal="left"/>
    </xf>
    <xf numFmtId="14"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38" fontId="55" fillId="0" borderId="2">
      <alignment horizontal="left"/>
    </xf>
    <xf numFmtId="38" fontId="55" fillId="0" borderId="2">
      <alignment horizontal="left"/>
    </xf>
    <xf numFmtId="14" fontId="55" fillId="0" borderId="2">
      <alignment horizontal="left"/>
    </xf>
    <xf numFmtId="38" fontId="55" fillId="0" borderId="2">
      <alignment horizontal="left"/>
    </xf>
    <xf numFmtId="14" fontId="55" fillId="0" borderId="2">
      <alignment horizontal="left"/>
    </xf>
    <xf numFmtId="14" fontId="55" fillId="0" borderId="2">
      <alignment horizontal="left"/>
    </xf>
    <xf numFmtId="14"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4"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4" fontId="55" fillId="0" borderId="2">
      <alignment horizontal="left"/>
    </xf>
    <xf numFmtId="14" fontId="55" fillId="0" borderId="2">
      <alignment horizontal="left"/>
    </xf>
    <xf numFmtId="14" fontId="55" fillId="0" borderId="2">
      <alignment horizontal="left"/>
    </xf>
    <xf numFmtId="38" fontId="55" fillId="0" borderId="2">
      <alignment horizontal="left"/>
    </xf>
    <xf numFmtId="14" fontId="55" fillId="0" borderId="2">
      <alignment horizontal="left"/>
    </xf>
    <xf numFmtId="38" fontId="55" fillId="0" borderId="2">
      <alignment horizontal="left"/>
    </xf>
    <xf numFmtId="38" fontId="55" fillId="0" borderId="2">
      <alignment horizontal="left"/>
    </xf>
    <xf numFmtId="183" fontId="55" fillId="0" borderId="2">
      <alignment horizontal="left"/>
    </xf>
    <xf numFmtId="38" fontId="55" fillId="0" borderId="2">
      <alignment horizontal="left"/>
    </xf>
    <xf numFmtId="14" fontId="55" fillId="0" borderId="2">
      <alignment horizontal="left"/>
    </xf>
    <xf numFmtId="14" fontId="55" fillId="0" borderId="2">
      <alignment horizontal="left"/>
    </xf>
    <xf numFmtId="14" fontId="55" fillId="0" borderId="2">
      <alignment horizontal="left"/>
    </xf>
    <xf numFmtId="183" fontId="55" fillId="0" borderId="2">
      <alignment horizontal="left"/>
    </xf>
    <xf numFmtId="14"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4" fontId="55" fillId="0" borderId="2">
      <alignment horizontal="left"/>
    </xf>
    <xf numFmtId="38" fontId="55" fillId="0" borderId="2">
      <alignment horizontal="left"/>
    </xf>
    <xf numFmtId="14" fontId="55" fillId="0" borderId="2">
      <alignment horizontal="left"/>
    </xf>
    <xf numFmtId="183" fontId="55" fillId="0" borderId="2">
      <alignment horizontal="left"/>
    </xf>
    <xf numFmtId="38" fontId="55" fillId="0" borderId="2">
      <alignment horizontal="left"/>
    </xf>
    <xf numFmtId="38" fontId="55" fillId="0" borderId="2">
      <alignment horizontal="left"/>
    </xf>
    <xf numFmtId="38" fontId="55" fillId="0" borderId="2">
      <alignment horizontal="left"/>
    </xf>
    <xf numFmtId="183" fontId="55" fillId="0" borderId="2">
      <alignment horizontal="left"/>
    </xf>
    <xf numFmtId="38" fontId="55" fillId="0" borderId="2">
      <alignment horizontal="left"/>
    </xf>
    <xf numFmtId="14"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4"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4" fontId="55" fillId="0" borderId="2">
      <alignment horizontal="left"/>
    </xf>
    <xf numFmtId="38" fontId="55" fillId="0" borderId="2">
      <alignment horizontal="left"/>
    </xf>
    <xf numFmtId="14" fontId="55" fillId="0" borderId="2">
      <alignment horizontal="left"/>
    </xf>
    <xf numFmtId="14" fontId="55" fillId="0" borderId="2">
      <alignment horizontal="left"/>
    </xf>
    <xf numFmtId="14"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38" fontId="55" fillId="0" borderId="2">
      <alignment horizontal="left"/>
    </xf>
    <xf numFmtId="183"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38" fontId="55" fillId="0" borderId="2">
      <alignment horizontal="left"/>
    </xf>
    <xf numFmtId="38"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183" fontId="55" fillId="0" borderId="2">
      <alignment horizontal="left"/>
    </xf>
    <xf numFmtId="0" fontId="3" fillId="21" borderId="0" applyNumberFormat="0" applyBorder="0" applyAlignment="0" applyProtection="0"/>
    <xf numFmtId="0" fontId="3" fillId="20"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1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56" fillId="26" borderId="0" applyBorder="0" applyAlignment="0"/>
    <xf numFmtId="0" fontId="54" fillId="26" borderId="0" applyBorder="0">
      <alignment horizontal="right" vertical="center"/>
    </xf>
    <xf numFmtId="4" fontId="54" fillId="27" borderId="0" applyBorder="0">
      <alignment horizontal="right" vertical="center"/>
    </xf>
    <xf numFmtId="4" fontId="54" fillId="27" borderId="0" applyBorder="0">
      <alignment horizontal="right" vertical="center"/>
    </xf>
    <xf numFmtId="0" fontId="57" fillId="27" borderId="3">
      <alignment horizontal="right" vertical="center"/>
    </xf>
    <xf numFmtId="0" fontId="58" fillId="27" borderId="3">
      <alignment horizontal="right" vertical="center"/>
    </xf>
    <xf numFmtId="0" fontId="57" fillId="28" borderId="3">
      <alignment horizontal="right" vertical="center"/>
    </xf>
    <xf numFmtId="0" fontId="57" fillId="28" borderId="3">
      <alignment horizontal="right" vertical="center"/>
    </xf>
    <xf numFmtId="0" fontId="57" fillId="28" borderId="4">
      <alignment horizontal="right" vertical="center"/>
    </xf>
    <xf numFmtId="0" fontId="57" fillId="28" borderId="5">
      <alignment horizontal="right" vertical="center"/>
    </xf>
    <xf numFmtId="0" fontId="57" fillId="28" borderId="6">
      <alignment horizontal="right" vertical="center"/>
    </xf>
    <xf numFmtId="0" fontId="2"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8" borderId="0" applyNumberFormat="0" applyBorder="0" applyAlignment="0" applyProtection="0"/>
    <xf numFmtId="0" fontId="4" fillId="4" borderId="0" applyNumberFormat="0" applyBorder="0" applyAlignment="0" applyProtection="0"/>
    <xf numFmtId="0" fontId="24" fillId="11" borderId="7" applyNumberFormat="0" applyAlignment="0" applyProtection="0"/>
    <xf numFmtId="4" fontId="56" fillId="0" borderId="8" applyFill="0" applyBorder="0" applyProtection="0">
      <alignment horizontal="right" vertical="center"/>
    </xf>
    <xf numFmtId="0" fontId="32" fillId="0" borderId="0" applyNumberFormat="0" applyAlignment="0" applyProtection="0"/>
    <xf numFmtId="0" fontId="2" fillId="0" borderId="0"/>
    <xf numFmtId="0" fontId="59" fillId="0" borderId="0"/>
    <xf numFmtId="0" fontId="60" fillId="0" borderId="0">
      <alignment horizontal="right"/>
    </xf>
    <xf numFmtId="0" fontId="61" fillId="0" borderId="0"/>
    <xf numFmtId="0" fontId="34" fillId="0" borderId="0"/>
    <xf numFmtId="0" fontId="62" fillId="0" borderId="0"/>
    <xf numFmtId="0" fontId="63" fillId="0" borderId="9" applyNumberFormat="0" applyAlignment="0"/>
    <xf numFmtId="0" fontId="64" fillId="0" borderId="0" applyAlignment="0">
      <alignment horizontal="left"/>
    </xf>
    <xf numFmtId="0" fontId="64" fillId="0" borderId="0">
      <alignment horizontal="right"/>
    </xf>
    <xf numFmtId="179" fontId="64" fillId="0" borderId="0">
      <alignment horizontal="right"/>
    </xf>
    <xf numFmtId="174" fontId="36" fillId="0" borderId="0">
      <alignment horizontal="right"/>
    </xf>
    <xf numFmtId="0" fontId="65" fillId="0" borderId="0"/>
    <xf numFmtId="0" fontId="40" fillId="11" borderId="7" applyNumberFormat="0" applyAlignment="0" applyProtection="0"/>
    <xf numFmtId="0" fontId="24" fillId="3" borderId="7" applyNumberFormat="0" applyAlignment="0" applyProtection="0"/>
    <xf numFmtId="0" fontId="24" fillId="3" borderId="7" applyNumberFormat="0" applyAlignment="0" applyProtection="0"/>
    <xf numFmtId="0" fontId="24" fillId="3" borderId="7" applyNumberFormat="0" applyAlignment="0" applyProtection="0"/>
    <xf numFmtId="0" fontId="24" fillId="11" borderId="7" applyNumberFormat="0" applyAlignment="0" applyProtection="0"/>
    <xf numFmtId="0" fontId="24" fillId="11" borderId="7" applyNumberFormat="0" applyAlignment="0" applyProtection="0"/>
    <xf numFmtId="0" fontId="24" fillId="11" borderId="7" applyNumberFormat="0" applyAlignment="0" applyProtection="0"/>
    <xf numFmtId="0" fontId="24" fillId="11" borderId="7" applyNumberFormat="0" applyAlignment="0" applyProtection="0"/>
    <xf numFmtId="0" fontId="24" fillId="11" borderId="7" applyNumberFormat="0" applyAlignment="0" applyProtection="0"/>
    <xf numFmtId="0" fontId="41"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5" fillId="29" borderId="11" applyNumberFormat="0" applyAlignment="0" applyProtection="0"/>
    <xf numFmtId="38" fontId="66" fillId="0" borderId="0" applyFont="0" applyFill="0" applyBorder="0" applyAlignment="0" applyProtection="0"/>
    <xf numFmtId="184" fontId="66" fillId="0" borderId="0" applyFont="0" applyFill="0" applyBorder="0" applyAlignment="0" applyProtection="0"/>
    <xf numFmtId="176" fontId="2" fillId="0" borderId="0" applyFont="0" applyFill="0" applyBorder="0" applyAlignment="0" applyProtection="0"/>
    <xf numFmtId="0" fontId="2"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57" fillId="0" borderId="0" applyNumberFormat="0">
      <alignment horizontal="right"/>
    </xf>
    <xf numFmtId="0" fontId="5" fillId="29" borderId="11" applyNumberFormat="0" applyAlignment="0" applyProtection="0"/>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184" fontId="66" fillId="0" borderId="0" applyFont="0" applyFill="0" applyBorder="0" applyAlignment="0" applyProtection="0"/>
    <xf numFmtId="171" fontId="66" fillId="0" borderId="0" applyFont="0" applyFill="0" applyBorder="0" applyAlignment="0" applyProtection="0"/>
    <xf numFmtId="0" fontId="42" fillId="0" borderId="0" applyNumberFormat="0" applyFont="0" applyAlignment="0"/>
    <xf numFmtId="0" fontId="2" fillId="0" borderId="0" applyFont="0" applyFill="0" applyBorder="0" applyAlignment="0" applyProtection="0"/>
    <xf numFmtId="0" fontId="54" fillId="28" borderId="13">
      <alignment horizontal="left" vertical="center" wrapText="1" indent="2"/>
    </xf>
    <xf numFmtId="0" fontId="54" fillId="0" borderId="13">
      <alignment horizontal="left" vertical="center" wrapText="1" indent="2"/>
    </xf>
    <xf numFmtId="0" fontId="54" fillId="27" borderId="5">
      <alignment horizontal="left" vertical="center"/>
    </xf>
    <xf numFmtId="14" fontId="32" fillId="0" borderId="0"/>
    <xf numFmtId="38" fontId="32" fillId="0" borderId="0"/>
    <xf numFmtId="185" fontId="2" fillId="0" borderId="0" applyFont="0" applyFill="0" applyBorder="0" applyAlignment="0" applyProtection="0">
      <alignment wrapText="1"/>
    </xf>
    <xf numFmtId="188" fontId="2" fillId="0" borderId="0" applyFont="0" applyFill="0" applyBorder="0" applyAlignment="0" applyProtection="0">
      <alignment wrapText="1"/>
    </xf>
    <xf numFmtId="171" fontId="2" fillId="0" borderId="0" applyFont="0" applyFill="0" applyBorder="0" applyAlignment="0" applyProtection="0"/>
    <xf numFmtId="173" fontId="2" fillId="0" borderId="0" applyFont="0" applyFill="0" applyBorder="0" applyAlignment="0" applyProtection="0"/>
    <xf numFmtId="0" fontId="57" fillId="0" borderId="14">
      <alignment horizontal="left" vertical="top" wrapText="1"/>
    </xf>
    <xf numFmtId="0" fontId="2" fillId="0" borderId="15"/>
    <xf numFmtId="0" fontId="43" fillId="5" borderId="7" applyNumberFormat="0" applyAlignment="0" applyProtection="0"/>
    <xf numFmtId="0" fontId="26" fillId="5" borderId="7" applyNumberFormat="0" applyAlignment="0" applyProtection="0"/>
    <xf numFmtId="0" fontId="26" fillId="5" borderId="7" applyNumberFormat="0" applyAlignment="0" applyProtection="0"/>
    <xf numFmtId="0" fontId="26" fillId="5" borderId="7" applyNumberFormat="0" applyAlignment="0" applyProtection="0"/>
    <xf numFmtId="0" fontId="26" fillId="5" borderId="7" applyNumberFormat="0" applyAlignment="0" applyProtection="0"/>
    <xf numFmtId="0" fontId="26" fillId="5" borderId="7" applyNumberFormat="0" applyAlignment="0" applyProtection="0"/>
    <xf numFmtId="168" fontId="2" fillId="0" borderId="0" applyFont="0" applyFill="0" applyBorder="0" applyAlignment="0" applyProtection="0"/>
    <xf numFmtId="175" fontId="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5" fontId="2"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xf numFmtId="0" fontId="25" fillId="0" borderId="10" applyNumberFormat="0" applyFill="0" applyAlignment="0" applyProtection="0"/>
    <xf numFmtId="0" fontId="7" fillId="6"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8" fillId="0" borderId="16" applyNumberFormat="0" applyFill="0" applyAlignment="0" applyProtection="0"/>
    <xf numFmtId="0" fontId="29" fillId="0" borderId="17" applyNumberFormat="0" applyFill="0" applyAlignment="0" applyProtection="0"/>
    <xf numFmtId="0" fontId="9" fillId="0" borderId="18" applyNumberFormat="0" applyFill="0" applyAlignment="0" applyProtection="0"/>
    <xf numFmtId="0" fontId="30" fillId="0" borderId="19" applyNumberFormat="0" applyFill="0" applyAlignment="0" applyProtection="0"/>
    <xf numFmtId="0" fontId="10" fillId="0" borderId="20" applyNumberFormat="0" applyFill="0" applyAlignment="0" applyProtection="0"/>
    <xf numFmtId="0" fontId="31" fillId="0" borderId="21" applyNumberFormat="0" applyFill="0" applyAlignment="0" applyProtection="0"/>
    <xf numFmtId="0" fontId="10" fillId="0" borderId="0" applyNumberFormat="0" applyFill="0" applyBorder="0" applyAlignment="0" applyProtection="0"/>
    <xf numFmtId="0" fontId="31"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6" fillId="5" borderId="7" applyNumberFormat="0" applyAlignment="0" applyProtection="0"/>
    <xf numFmtId="4" fontId="54" fillId="0" borderId="0" applyBorder="0">
      <alignment horizontal="right" vertical="center"/>
    </xf>
    <xf numFmtId="0" fontId="54" fillId="0" borderId="3">
      <alignment horizontal="right" vertical="center"/>
    </xf>
    <xf numFmtId="0" fontId="4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 fontId="2" fillId="27" borderId="0" applyBorder="0">
      <alignment horizontal="right" vertical="center"/>
    </xf>
    <xf numFmtId="0" fontId="26" fillId="5" borderId="7" applyNumberFormat="0" applyAlignment="0" applyProtection="0"/>
    <xf numFmtId="0" fontId="18" fillId="0" borderId="0"/>
    <xf numFmtId="186" fontId="2" fillId="0" borderId="0" applyFill="0" applyBorder="0" applyAlignment="0" applyProtection="0"/>
    <xf numFmtId="187" fontId="2" fillId="0" borderId="0" applyFill="0" applyBorder="0" applyAlignment="0" applyProtection="0"/>
    <xf numFmtId="0" fontId="29" fillId="0" borderId="17" applyNumberFormat="0" applyFill="0" applyAlignment="0" applyProtection="0"/>
    <xf numFmtId="0" fontId="30" fillId="0" borderId="19"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0" fontId="2" fillId="0" borderId="0" applyNumberFormat="0" applyFill="0" applyBorder="0" applyAlignment="0" applyProtection="0"/>
    <xf numFmtId="0" fontId="25" fillId="0" borderId="10" applyNumberFormat="0" applyFill="0" applyAlignment="0" applyProtection="0"/>
    <xf numFmtId="0" fontId="2" fillId="31" borderId="0" applyNumberFormat="0" applyFont="0" applyBorder="0" applyAlignment="0"/>
    <xf numFmtId="0" fontId="2" fillId="31" borderId="0" applyNumberFormat="0" applyFont="0" applyBorder="0" applyAlignment="0"/>
    <xf numFmtId="0" fontId="2" fillId="31" borderId="0" applyNumberFormat="0" applyFont="0" applyBorder="0" applyAlignment="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7" fillId="14" borderId="0" applyNumberFormat="0" applyBorder="0" applyAlignment="0" applyProtection="0"/>
    <xf numFmtId="0" fontId="12" fillId="14" borderId="0" applyNumberFormat="0" applyBorder="0" applyAlignment="0" applyProtection="0"/>
    <xf numFmtId="0" fontId="27" fillId="14" borderId="0" applyNumberFormat="0" applyBorder="0" applyAlignment="0" applyProtection="0"/>
    <xf numFmtId="0" fontId="45"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3"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1" fillId="0" borderId="0"/>
    <xf numFmtId="0" fontId="76" fillId="0" borderId="0"/>
    <xf numFmtId="0" fontId="1" fillId="0" borderId="0"/>
    <xf numFmtId="0" fontId="2" fillId="0" borderId="0"/>
    <xf numFmtId="0" fontId="3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 fontId="54" fillId="0" borderId="0" applyFill="0" applyBorder="0" applyProtection="0">
      <alignment horizontal="right" vertical="center"/>
    </xf>
    <xf numFmtId="0" fontId="56" fillId="0" borderId="0" applyNumberFormat="0" applyFill="0" applyBorder="0" applyProtection="0">
      <alignment horizontal="left" vertical="center"/>
    </xf>
    <xf numFmtId="0" fontId="54" fillId="0" borderId="3" applyNumberFormat="0" applyFill="0" applyAlignment="0" applyProtection="0"/>
    <xf numFmtId="0" fontId="2" fillId="32" borderId="0" applyNumberFormat="0" applyBorder="0" applyAlignment="0" applyProtection="0"/>
    <xf numFmtId="0" fontId="13" fillId="0" borderId="0"/>
    <xf numFmtId="0" fontId="54" fillId="0" borderId="0"/>
    <xf numFmtId="0" fontId="2" fillId="7" borderId="12" applyNumberFormat="0" applyFont="0" applyAlignment="0" applyProtection="0"/>
    <xf numFmtId="0" fontId="2" fillId="7" borderId="12" applyNumberFormat="0" applyFont="0" applyAlignment="0" applyProtection="0"/>
    <xf numFmtId="0" fontId="1" fillId="7" borderId="12" applyNumberFormat="0" applyFont="0" applyAlignment="0" applyProtection="0"/>
    <xf numFmtId="0" fontId="4" fillId="4" borderId="0" applyNumberFormat="0" applyBorder="0" applyAlignment="0" applyProtection="0"/>
    <xf numFmtId="0" fontId="14" fillId="3" borderId="22" applyNumberFormat="0" applyAlignment="0" applyProtection="0"/>
    <xf numFmtId="0" fontId="14" fillId="11" borderId="22" applyNumberFormat="0" applyAlignment="0" applyProtection="0"/>
    <xf numFmtId="177" fontId="54" fillId="33" borderId="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 fillId="30" borderId="22" applyNumberFormat="0" applyProtection="0">
      <alignment vertical="center"/>
    </xf>
    <xf numFmtId="4" fontId="2" fillId="30" borderId="23" applyNumberFormat="0" applyProtection="0">
      <alignment vertical="center"/>
    </xf>
    <xf numFmtId="4" fontId="68" fillId="30" borderId="23" applyNumberFormat="0" applyProtection="0">
      <alignment horizontal="left" vertical="center" indent="1"/>
    </xf>
    <xf numFmtId="4" fontId="2" fillId="30" borderId="22" applyNumberFormat="0" applyProtection="0">
      <alignment horizontal="left" vertical="center" indent="1"/>
    </xf>
    <xf numFmtId="0" fontId="2" fillId="34" borderId="22" applyNumberFormat="0" applyProtection="0">
      <alignment horizontal="left" vertical="center" indent="1"/>
    </xf>
    <xf numFmtId="4" fontId="20" fillId="4" borderId="23" applyNumberFormat="0" applyProtection="0">
      <alignment horizontal="right" vertical="center"/>
    </xf>
    <xf numFmtId="4" fontId="20" fillId="12" borderId="23" applyNumberFormat="0" applyProtection="0">
      <alignment horizontal="right" vertical="center"/>
    </xf>
    <xf numFmtId="4" fontId="20" fillId="22" borderId="23" applyNumberFormat="0" applyProtection="0">
      <alignment horizontal="right" vertical="center"/>
    </xf>
    <xf numFmtId="4" fontId="20" fillId="15" borderId="23" applyNumberFormat="0" applyProtection="0">
      <alignment horizontal="right" vertical="center"/>
    </xf>
    <xf numFmtId="4" fontId="20" fillId="19" borderId="23" applyNumberFormat="0" applyProtection="0">
      <alignment horizontal="right" vertical="center"/>
    </xf>
    <xf numFmtId="4" fontId="20" fillId="23" borderId="23" applyNumberFormat="0" applyProtection="0">
      <alignment horizontal="right" vertical="center"/>
    </xf>
    <xf numFmtId="4" fontId="20" fillId="24" borderId="23" applyNumberFormat="0" applyProtection="0">
      <alignment horizontal="right" vertical="center"/>
    </xf>
    <xf numFmtId="4" fontId="20" fillId="35" borderId="23" applyNumberFormat="0" applyProtection="0">
      <alignment horizontal="right" vertical="center"/>
    </xf>
    <xf numFmtId="4" fontId="20" fillId="13" borderId="23" applyNumberFormat="0" applyProtection="0">
      <alignment horizontal="right" vertical="center"/>
    </xf>
    <xf numFmtId="4" fontId="68" fillId="36" borderId="22" applyNumberFormat="0" applyProtection="0">
      <alignment horizontal="left" vertical="center" indent="1"/>
    </xf>
    <xf numFmtId="4" fontId="2" fillId="37" borderId="24" applyNumberFormat="0" applyProtection="0">
      <alignment horizontal="left" vertical="center" indent="1"/>
    </xf>
    <xf numFmtId="4" fontId="2" fillId="38" borderId="0" applyNumberFormat="0" applyProtection="0">
      <alignment horizontal="left" vertical="center" indent="1"/>
    </xf>
    <xf numFmtId="0" fontId="2" fillId="34" borderId="22" applyNumberFormat="0" applyProtection="0">
      <alignment horizontal="left" vertical="center" indent="1"/>
    </xf>
    <xf numFmtId="4" fontId="2" fillId="37" borderId="22" applyNumberFormat="0" applyProtection="0">
      <alignment horizontal="left" vertical="center" indent="1"/>
    </xf>
    <xf numFmtId="4" fontId="2" fillId="39" borderId="22" applyNumberFormat="0" applyProtection="0">
      <alignment horizontal="left" vertical="center" indent="1"/>
    </xf>
    <xf numFmtId="0" fontId="2" fillId="38" borderId="23" applyNumberFormat="0" applyProtection="0">
      <alignment horizontal="left" vertical="center" indent="1"/>
    </xf>
    <xf numFmtId="0" fontId="2" fillId="39" borderId="22" applyNumberFormat="0" applyProtection="0">
      <alignment horizontal="left" vertical="center" indent="1"/>
    </xf>
    <xf numFmtId="0" fontId="2" fillId="40" borderId="23" applyNumberFormat="0" applyProtection="0">
      <alignment horizontal="left" vertical="center" indent="1"/>
    </xf>
    <xf numFmtId="0" fontId="2" fillId="40" borderId="23" applyNumberFormat="0" applyProtection="0">
      <alignment horizontal="left" vertical="top" indent="1"/>
    </xf>
    <xf numFmtId="0" fontId="2" fillId="41" borderId="23" applyNumberFormat="0" applyProtection="0">
      <alignment horizontal="left" vertical="center" indent="1"/>
    </xf>
    <xf numFmtId="0" fontId="2" fillId="41" borderId="23" applyNumberFormat="0" applyProtection="0">
      <alignment horizontal="left" vertical="top" indent="1"/>
    </xf>
    <xf numFmtId="0" fontId="2" fillId="42" borderId="23" applyNumberFormat="0" applyProtection="0">
      <alignment horizontal="left" vertical="center" indent="1"/>
    </xf>
    <xf numFmtId="0" fontId="2" fillId="42" borderId="23" applyNumberFormat="0" applyProtection="0">
      <alignment horizontal="left" vertical="top" indent="1"/>
    </xf>
    <xf numFmtId="4" fontId="20" fillId="43" borderId="23" applyNumberFormat="0" applyProtection="0">
      <alignment vertical="center"/>
    </xf>
    <xf numFmtId="4" fontId="2" fillId="43" borderId="23" applyNumberFormat="0" applyProtection="0">
      <alignment vertical="center"/>
    </xf>
    <xf numFmtId="4" fontId="20" fillId="43" borderId="23" applyNumberFormat="0" applyProtection="0">
      <alignment horizontal="left" vertical="center" indent="1"/>
    </xf>
    <xf numFmtId="0" fontId="20" fillId="43" borderId="23" applyNumberFormat="0" applyProtection="0">
      <alignment horizontal="left" vertical="top" indent="1"/>
    </xf>
    <xf numFmtId="4" fontId="2" fillId="37" borderId="22" applyNumberFormat="0" applyProtection="0">
      <alignment horizontal="right" vertical="center"/>
    </xf>
    <xf numFmtId="4" fontId="2" fillId="44" borderId="23" applyNumberFormat="0" applyProtection="0">
      <alignment horizontal="right" vertical="center"/>
    </xf>
    <xf numFmtId="0" fontId="2" fillId="34" borderId="22" applyNumberFormat="0" applyProtection="0">
      <alignment horizontal="left" vertical="center" indent="1"/>
    </xf>
    <xf numFmtId="0" fontId="2" fillId="34" borderId="22" applyNumberFormat="0" applyProtection="0">
      <alignment horizontal="left" vertical="center" indent="1"/>
    </xf>
    <xf numFmtId="0" fontId="2" fillId="0" borderId="0"/>
    <xf numFmtId="4" fontId="2" fillId="44" borderId="23" applyNumberFormat="0" applyProtection="0">
      <alignment horizontal="right" vertical="center"/>
    </xf>
    <xf numFmtId="0" fontId="46"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54" fillId="32" borderId="3"/>
    <xf numFmtId="0" fontId="47" fillId="11" borderId="22" applyNumberFormat="0" applyAlignment="0" applyProtection="0"/>
    <xf numFmtId="0" fontId="14" fillId="3" borderId="22" applyNumberFormat="0" applyAlignment="0" applyProtection="0"/>
    <xf numFmtId="0" fontId="14" fillId="3" borderId="22" applyNumberFormat="0" applyAlignment="0" applyProtection="0"/>
    <xf numFmtId="0" fontId="14" fillId="3" borderId="22" applyNumberFormat="0" applyAlignment="0" applyProtection="0"/>
    <xf numFmtId="0" fontId="14" fillId="11" borderId="22" applyNumberFormat="0" applyAlignment="0" applyProtection="0"/>
    <xf numFmtId="0" fontId="14" fillId="11" borderId="22" applyNumberFormat="0" applyAlignment="0" applyProtection="0"/>
    <xf numFmtId="0" fontId="14" fillId="11" borderId="22" applyNumberFormat="0" applyAlignment="0" applyProtection="0"/>
    <xf numFmtId="0" fontId="14" fillId="11" borderId="22" applyNumberFormat="0" applyAlignment="0" applyProtection="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33"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8" fillId="45" borderId="25" applyNumberFormat="0" applyProtection="0">
      <alignment horizontal="center" wrapText="1"/>
    </xf>
    <xf numFmtId="0" fontId="18" fillId="45" borderId="26" applyNumberFormat="0" applyAlignment="0" applyProtection="0">
      <alignment wrapText="1"/>
    </xf>
    <xf numFmtId="0" fontId="2" fillId="46" borderId="0" applyNumberFormat="0" applyBorder="0">
      <alignment horizontal="center" wrapText="1"/>
    </xf>
    <xf numFmtId="0" fontId="2" fillId="47" borderId="27" applyNumberFormat="0">
      <alignment wrapText="1"/>
    </xf>
    <xf numFmtId="0" fontId="2" fillId="47" borderId="0" applyNumberFormat="0" applyBorder="0">
      <alignment wrapText="1"/>
    </xf>
    <xf numFmtId="0" fontId="2" fillId="0" borderId="0" applyNumberFormat="0" applyFill="0" applyBorder="0" applyProtection="0">
      <alignment horizontal="right" wrapText="1"/>
    </xf>
    <xf numFmtId="188" fontId="2" fillId="0" borderId="0" applyFill="0" applyBorder="0" applyAlignment="0" applyProtection="0">
      <alignment wrapText="1"/>
    </xf>
    <xf numFmtId="189" fontId="2" fillId="0" borderId="0" applyFill="0" applyBorder="0" applyAlignment="0" applyProtection="0">
      <alignment wrapText="1"/>
    </xf>
    <xf numFmtId="189" fontId="2" fillId="0" borderId="0" applyFill="0" applyBorder="0" applyAlignment="0" applyProtection="0">
      <alignment wrapText="1"/>
    </xf>
    <xf numFmtId="190" fontId="2" fillId="0" borderId="0" applyFill="0" applyBorder="0" applyAlignment="0" applyProtection="0">
      <alignment wrapText="1"/>
    </xf>
    <xf numFmtId="190" fontId="2" fillId="0" borderId="0" applyFill="0" applyBorder="0" applyAlignment="0" applyProtection="0">
      <alignment wrapText="1"/>
    </xf>
    <xf numFmtId="192"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169" fontId="2" fillId="0" borderId="0" applyFill="0" applyBorder="0" applyAlignment="0" applyProtection="0">
      <alignment wrapText="1"/>
    </xf>
    <xf numFmtId="0" fontId="22" fillId="0" borderId="0" applyNumberFormat="0" applyFill="0" applyBorder="0">
      <alignment horizontal="left" wrapText="1"/>
    </xf>
    <xf numFmtId="0" fontId="18" fillId="0" borderId="0" applyNumberFormat="0" applyFill="0" applyBorder="0">
      <alignment horizontal="center" wrapText="1"/>
    </xf>
    <xf numFmtId="0" fontId="18" fillId="0" borderId="0" applyNumberFormat="0" applyFill="0" applyBorder="0">
      <alignment horizontal="center" wrapText="1"/>
    </xf>
    <xf numFmtId="0" fontId="48" fillId="1" borderId="28" applyNumberFormat="0" applyProtection="0">
      <alignment horizontal="left" vertical="top"/>
    </xf>
    <xf numFmtId="0" fontId="4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0" fillId="0" borderId="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48" borderId="0" applyNumberFormat="0" applyBorder="0">
      <protection locked="0"/>
    </xf>
    <xf numFmtId="0" fontId="29" fillId="0" borderId="17"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30" fillId="0" borderId="19" applyNumberFormat="0" applyFill="0" applyAlignment="0" applyProtection="0"/>
    <xf numFmtId="0" fontId="2" fillId="0" borderId="19" applyNumberFormat="0" applyFill="0" applyAlignment="0" applyProtection="0"/>
    <xf numFmtId="0" fontId="2" fillId="0" borderId="19" applyNumberFormat="0" applyFill="0" applyAlignment="0" applyProtection="0"/>
    <xf numFmtId="0" fontId="2"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21"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6" fillId="0" borderId="31" applyNumberFormat="0" applyFill="0" applyAlignment="0" applyProtection="0"/>
    <xf numFmtId="0" fontId="16" fillId="0" borderId="32"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1" applyNumberFormat="0" applyFill="0" applyAlignment="0" applyProtection="0"/>
    <xf numFmtId="0" fontId="16" fillId="0" borderId="31" applyNumberFormat="0" applyFill="0" applyAlignment="0" applyProtection="0"/>
    <xf numFmtId="0" fontId="16" fillId="0" borderId="31" applyNumberFormat="0" applyFill="0" applyAlignment="0" applyProtection="0"/>
    <xf numFmtId="0" fontId="16" fillId="0" borderId="31" applyNumberFormat="0" applyFill="0" applyAlignment="0" applyProtection="0"/>
    <xf numFmtId="0" fontId="16" fillId="0" borderId="31" applyNumberFormat="0" applyFill="0" applyAlignment="0" applyProtection="0"/>
    <xf numFmtId="191" fontId="68" fillId="49" borderId="0" applyNumberFormat="0" applyBorder="0">
      <protection locked="0"/>
    </xf>
    <xf numFmtId="185" fontId="68" fillId="49" borderId="0" applyNumberFormat="0" applyBorder="0">
      <protection locked="0"/>
    </xf>
    <xf numFmtId="0" fontId="14" fillId="11" borderId="22" applyNumberFormat="0" applyAlignment="0" applyProtection="0"/>
    <xf numFmtId="170" fontId="2" fillId="0" borderId="0" applyFont="0" applyFill="0" applyBorder="0" applyAlignment="0" applyProtection="0"/>
    <xf numFmtId="172" fontId="2" fillId="0" borderId="0" applyFont="0" applyFill="0" applyBorder="0" applyAlignment="0" applyProtection="0"/>
    <xf numFmtId="0" fontId="51" fillId="29" borderId="11" applyNumberFormat="0" applyAlignment="0" applyProtection="0"/>
    <xf numFmtId="0" fontId="5" fillId="29" borderId="11" applyNumberFormat="0" applyAlignment="0" applyProtection="0"/>
    <xf numFmtId="0" fontId="5" fillId="29" borderId="11" applyNumberFormat="0" applyAlignment="0" applyProtection="0"/>
    <xf numFmtId="0" fontId="5" fillId="29" borderId="11" applyNumberFormat="0" applyAlignment="0" applyProtection="0"/>
    <xf numFmtId="0" fontId="5" fillId="29" borderId="11" applyNumberFormat="0" applyAlignment="0" applyProtection="0"/>
    <xf numFmtId="0" fontId="5" fillId="29" borderId="11" applyNumberFormat="0" applyAlignment="0" applyProtection="0"/>
    <xf numFmtId="0" fontId="6" fillId="0" borderId="0" applyNumberFormat="0" applyFill="0" applyBorder="0" applyAlignment="0" applyProtection="0"/>
    <xf numFmtId="0" fontId="23" fillId="0" borderId="0" applyNumberFormat="0" applyFill="0" applyBorder="0" applyAlignment="0" applyProtection="0"/>
    <xf numFmtId="170" fontId="2" fillId="0" borderId="0" applyFont="0" applyFill="0" applyBorder="0" applyAlignment="0" applyProtection="0"/>
    <xf numFmtId="172" fontId="2" fillId="0" borderId="0" applyFont="0" applyFill="0" applyBorder="0" applyAlignment="0" applyProtection="0"/>
    <xf numFmtId="0" fontId="23" fillId="0" borderId="0" applyNumberFormat="0" applyFill="0" applyBorder="0" applyAlignment="0" applyProtection="0"/>
    <xf numFmtId="0" fontId="52" fillId="0" borderId="34">
      <alignment horizontal="left"/>
    </xf>
    <xf numFmtId="0" fontId="52" fillId="0" borderId="35">
      <alignment horizontal="center"/>
      <protection hidden="1"/>
    </xf>
    <xf numFmtId="0" fontId="2" fillId="42" borderId="36">
      <alignment horizontal="center" vertical="center"/>
    </xf>
    <xf numFmtId="0" fontId="52" fillId="0" borderId="34">
      <alignment horizontal="left"/>
    </xf>
    <xf numFmtId="0" fontId="2" fillId="0" borderId="0" applyNumberFormat="0" applyFill="0" applyBorder="0" applyAlignment="0" applyProtection="0"/>
    <xf numFmtId="0" fontId="54" fillId="0" borderId="0"/>
    <xf numFmtId="0" fontId="76" fillId="0" borderId="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5"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cellStyleXfs>
  <cellXfs count="471">
    <xf numFmtId="0" fontId="0" fillId="0" borderId="0" xfId="0"/>
    <xf numFmtId="167" fontId="2" fillId="0" borderId="0" xfId="0" applyNumberFormat="1" applyFont="1" applyFill="1" applyBorder="1" applyAlignment="1">
      <alignment vertical="center"/>
    </xf>
    <xf numFmtId="4" fontId="2" fillId="0" borderId="0" xfId="0" applyNumberFormat="1" applyFont="1" applyFill="1" applyBorder="1" applyAlignment="1">
      <alignment vertical="center"/>
    </xf>
    <xf numFmtId="0" fontId="2" fillId="0" borderId="0" xfId="0" applyFont="1" applyFill="1" applyBorder="1" applyAlignment="1">
      <alignment vertical="center"/>
    </xf>
    <xf numFmtId="0" fontId="77" fillId="0" borderId="0" xfId="0" applyFont="1" applyAlignment="1">
      <alignment vertical="center"/>
    </xf>
    <xf numFmtId="193" fontId="20" fillId="0" borderId="0" xfId="0" applyNumberFormat="1" applyFont="1" applyAlignment="1">
      <alignment vertical="center"/>
    </xf>
    <xf numFmtId="0" fontId="0" fillId="0" borderId="0" xfId="0" applyBorder="1"/>
    <xf numFmtId="0" fontId="0" fillId="0" borderId="0" xfId="0" applyAlignment="1">
      <alignment horizontal="left"/>
    </xf>
    <xf numFmtId="0" fontId="0" fillId="0" borderId="0" xfId="0" applyAlignment="1"/>
    <xf numFmtId="0" fontId="2" fillId="0" borderId="0" xfId="1855" applyAlignment="1">
      <alignment vertical="center" wrapText="1"/>
    </xf>
    <xf numFmtId="0" fontId="78" fillId="0" borderId="0" xfId="1855" applyFont="1"/>
    <xf numFmtId="0" fontId="78" fillId="0" borderId="0" xfId="1855" applyFont="1" applyAlignment="1">
      <alignment vertical="center"/>
    </xf>
    <xf numFmtId="0" fontId="2" fillId="0" borderId="0" xfId="1855"/>
    <xf numFmtId="0" fontId="0" fillId="0" borderId="0" xfId="0" applyAlignment="1">
      <alignment vertical="center" wrapText="1"/>
    </xf>
    <xf numFmtId="0" fontId="0" fillId="0" borderId="0" xfId="0" applyAlignment="1">
      <alignment vertical="center"/>
    </xf>
    <xf numFmtId="0" fontId="78" fillId="0" borderId="0" xfId="0" applyFont="1" applyAlignment="1">
      <alignment vertical="center"/>
    </xf>
    <xf numFmtId="195" fontId="78" fillId="0" borderId="0" xfId="0" applyNumberFormat="1" applyFont="1" applyAlignment="1">
      <alignment vertical="center"/>
    </xf>
    <xf numFmtId="0" fontId="2" fillId="0" borderId="0" xfId="2080" applyFont="1" applyFill="1" applyBorder="1" applyAlignment="1">
      <alignment horizontal="left" vertical="center" wrapText="1"/>
    </xf>
    <xf numFmtId="0" fontId="2" fillId="0" borderId="0" xfId="2080" applyFont="1" applyFill="1" applyBorder="1" applyAlignment="1">
      <alignment horizontal="center"/>
    </xf>
    <xf numFmtId="0" fontId="2" fillId="0" borderId="0" xfId="2080" applyFont="1" applyFill="1" applyBorder="1" applyAlignment="1"/>
    <xf numFmtId="0" fontId="2" fillId="0" borderId="0" xfId="2080" applyFont="1" applyFill="1" applyBorder="1"/>
    <xf numFmtId="3" fontId="74" fillId="0" borderId="0" xfId="2397" applyNumberFormat="1" applyFont="1" applyFill="1" applyBorder="1"/>
    <xf numFmtId="0" fontId="74" fillId="0" borderId="0" xfId="2397" applyFont="1" applyFill="1" applyBorder="1"/>
    <xf numFmtId="0" fontId="18" fillId="0" borderId="0" xfId="2080" applyFont="1" applyFill="1" applyBorder="1"/>
    <xf numFmtId="0" fontId="19" fillId="0" borderId="0" xfId="2080" applyFont="1" applyFill="1" applyBorder="1"/>
    <xf numFmtId="0" fontId="19" fillId="0" borderId="0" xfId="2397" applyFont="1" applyFill="1" applyBorder="1"/>
    <xf numFmtId="0" fontId="75" fillId="0" borderId="0" xfId="2080" applyFont="1" applyFill="1" applyBorder="1" applyAlignment="1"/>
    <xf numFmtId="0" fontId="22" fillId="0" borderId="0" xfId="2397" applyFont="1" applyFill="1" applyBorder="1"/>
    <xf numFmtId="0" fontId="19" fillId="0" borderId="0" xfId="0" applyFont="1"/>
    <xf numFmtId="196" fontId="0" fillId="0" borderId="0" xfId="0" applyNumberFormat="1"/>
    <xf numFmtId="0" fontId="80" fillId="0" borderId="0" xfId="0" applyFont="1"/>
    <xf numFmtId="0" fontId="2" fillId="0" borderId="0" xfId="1873" applyAlignment="1"/>
    <xf numFmtId="0" fontId="2" fillId="0" borderId="0" xfId="1873" applyAlignment="1">
      <alignment vertical="center"/>
    </xf>
    <xf numFmtId="0" fontId="2" fillId="0" borderId="0" xfId="1873" applyBorder="1"/>
    <xf numFmtId="0" fontId="2" fillId="0" borderId="0" xfId="1873"/>
    <xf numFmtId="0" fontId="81" fillId="0" borderId="0" xfId="1873" applyFont="1"/>
    <xf numFmtId="0" fontId="19" fillId="0" borderId="0" xfId="1873" applyFont="1"/>
    <xf numFmtId="167" fontId="17" fillId="50" borderId="8" xfId="0" applyNumberFormat="1" applyFont="1" applyFill="1" applyBorder="1" applyAlignment="1">
      <alignment horizontal="left" vertical="center" indent="1"/>
    </xf>
    <xf numFmtId="0" fontId="77" fillId="0" borderId="0" xfId="0" applyFont="1" applyAlignment="1">
      <alignment vertical="center" wrapText="1"/>
    </xf>
    <xf numFmtId="193" fontId="0" fillId="0" borderId="0" xfId="0" applyNumberFormat="1"/>
    <xf numFmtId="0" fontId="83" fillId="0" borderId="0" xfId="1904" applyFont="1"/>
    <xf numFmtId="0" fontId="76" fillId="0" borderId="0" xfId="2505" applyAlignment="1">
      <alignment vertical="center"/>
    </xf>
    <xf numFmtId="0" fontId="77" fillId="0" borderId="0" xfId="2080" applyFont="1" applyFill="1" applyBorder="1" applyAlignment="1"/>
    <xf numFmtId="0" fontId="77" fillId="0" borderId="0" xfId="2080" applyFont="1" applyFill="1" applyBorder="1"/>
    <xf numFmtId="195" fontId="79" fillId="50" borderId="8" xfId="0" applyNumberFormat="1" applyFont="1" applyFill="1" applyBorder="1" applyAlignment="1">
      <alignment horizontal="right" vertical="center"/>
    </xf>
    <xf numFmtId="193" fontId="0" fillId="0" borderId="0" xfId="0" applyNumberFormat="1" applyFill="1"/>
    <xf numFmtId="0" fontId="0" fillId="0" borderId="0" xfId="0" applyFill="1"/>
    <xf numFmtId="0" fontId="89" fillId="55" borderId="0" xfId="1873" applyFont="1" applyFill="1" applyBorder="1"/>
    <xf numFmtId="0" fontId="90" fillId="55" borderId="121" xfId="2081" applyFont="1" applyFill="1" applyBorder="1"/>
    <xf numFmtId="0" fontId="90" fillId="55" borderId="0" xfId="2081" applyFont="1" applyFill="1" applyBorder="1"/>
    <xf numFmtId="0" fontId="90" fillId="55" borderId="122" xfId="2081" applyFont="1" applyFill="1" applyBorder="1"/>
    <xf numFmtId="0" fontId="89" fillId="55" borderId="0" xfId="1873" applyFont="1" applyFill="1"/>
    <xf numFmtId="0" fontId="91" fillId="55" borderId="121" xfId="2081" applyFont="1" applyFill="1" applyBorder="1"/>
    <xf numFmtId="0" fontId="92" fillId="55" borderId="0" xfId="2081" applyFont="1" applyFill="1" applyBorder="1"/>
    <xf numFmtId="0" fontId="92" fillId="55" borderId="122" xfId="2081" applyFont="1" applyFill="1" applyBorder="1"/>
    <xf numFmtId="0" fontId="92" fillId="55" borderId="0" xfId="1873" applyFont="1" applyFill="1"/>
    <xf numFmtId="0" fontId="92" fillId="55" borderId="121" xfId="1792" applyFont="1" applyFill="1" applyBorder="1" applyAlignment="1" applyProtection="1">
      <alignment horizontal="left" indent="2"/>
    </xf>
    <xf numFmtId="0" fontId="92" fillId="55" borderId="0" xfId="1873" applyFont="1" applyFill="1" applyBorder="1" applyAlignment="1" applyProtection="1">
      <alignment horizontal="center"/>
      <protection locked="0"/>
    </xf>
    <xf numFmtId="0" fontId="92" fillId="55" borderId="122" xfId="1873" applyFont="1" applyFill="1" applyBorder="1" applyAlignment="1" applyProtection="1">
      <alignment horizontal="center"/>
      <protection locked="0"/>
    </xf>
    <xf numFmtId="0" fontId="89" fillId="55" borderId="124" xfId="1873" applyFont="1" applyFill="1" applyBorder="1"/>
    <xf numFmtId="0" fontId="89" fillId="55" borderId="121" xfId="1873" applyFont="1" applyFill="1" applyBorder="1"/>
    <xf numFmtId="0" fontId="89" fillId="55" borderId="122" xfId="1873" applyFont="1" applyFill="1" applyBorder="1"/>
    <xf numFmtId="0" fontId="90" fillId="55" borderId="124" xfId="2081" applyFont="1" applyFill="1" applyBorder="1"/>
    <xf numFmtId="0" fontId="92" fillId="55" borderId="124" xfId="1873" applyFont="1" applyFill="1" applyBorder="1" applyAlignment="1" applyProtection="1">
      <alignment horizontal="center"/>
      <protection locked="0"/>
    </xf>
    <xf numFmtId="0" fontId="92" fillId="55" borderId="125" xfId="1873" applyFont="1" applyFill="1" applyBorder="1" applyAlignment="1" applyProtection="1">
      <alignment horizontal="center"/>
      <protection locked="0"/>
    </xf>
    <xf numFmtId="0" fontId="95" fillId="54" borderId="2" xfId="0" applyFont="1" applyFill="1" applyBorder="1" applyAlignment="1">
      <alignment horizontal="center" vertical="center"/>
    </xf>
    <xf numFmtId="0" fontId="96" fillId="54" borderId="2" xfId="0" applyNumberFormat="1" applyFont="1" applyFill="1" applyBorder="1" applyAlignment="1">
      <alignment horizontal="center" vertical="center" wrapText="1"/>
    </xf>
    <xf numFmtId="167" fontId="19" fillId="55" borderId="56" xfId="0" applyNumberFormat="1" applyFont="1" applyFill="1" applyBorder="1" applyAlignment="1">
      <alignment vertical="center"/>
    </xf>
    <xf numFmtId="193" fontId="19" fillId="55" borderId="68" xfId="0" applyNumberFormat="1" applyFont="1" applyFill="1" applyBorder="1" applyAlignment="1">
      <alignment horizontal="right" vertical="center"/>
    </xf>
    <xf numFmtId="167" fontId="19" fillId="55" borderId="57" xfId="0" applyNumberFormat="1" applyFont="1" applyFill="1" applyBorder="1" applyAlignment="1">
      <alignment vertical="center"/>
    </xf>
    <xf numFmtId="193" fontId="19" fillId="55" borderId="57" xfId="0" applyNumberFormat="1" applyFont="1" applyFill="1" applyBorder="1" applyAlignment="1">
      <alignment horizontal="right" vertical="center"/>
    </xf>
    <xf numFmtId="167" fontId="19" fillId="55" borderId="58" xfId="0" applyNumberFormat="1" applyFont="1" applyFill="1" applyBorder="1" applyAlignment="1">
      <alignment vertical="center"/>
    </xf>
    <xf numFmtId="193" fontId="19" fillId="55" borderId="58" xfId="0" applyNumberFormat="1" applyFont="1" applyFill="1" applyBorder="1" applyAlignment="1">
      <alignment horizontal="right" vertical="center" indent="1"/>
    </xf>
    <xf numFmtId="193" fontId="19" fillId="55" borderId="58" xfId="0" applyNumberFormat="1" applyFont="1" applyFill="1" applyBorder="1" applyAlignment="1">
      <alignment horizontal="right" vertical="center"/>
    </xf>
    <xf numFmtId="167" fontId="17" fillId="56" borderId="2" xfId="0" applyNumberFormat="1" applyFont="1" applyFill="1" applyBorder="1" applyAlignment="1">
      <alignment vertical="center"/>
    </xf>
    <xf numFmtId="193" fontId="17" fillId="56" borderId="2" xfId="0" applyNumberFormat="1" applyFont="1" applyFill="1" applyBorder="1" applyAlignment="1">
      <alignment horizontal="right" vertical="center"/>
    </xf>
    <xf numFmtId="0" fontId="86" fillId="55" borderId="0" xfId="0" applyFont="1" applyFill="1" applyBorder="1" applyAlignment="1">
      <alignment vertical="center"/>
    </xf>
    <xf numFmtId="0" fontId="2" fillId="55" borderId="0" xfId="0" applyFont="1" applyFill="1" applyBorder="1" applyAlignment="1">
      <alignment vertical="center"/>
    </xf>
    <xf numFmtId="167" fontId="2" fillId="55" borderId="0" xfId="0" applyNumberFormat="1" applyFont="1" applyFill="1" applyBorder="1" applyAlignment="1">
      <alignment vertical="center"/>
    </xf>
    <xf numFmtId="0" fontId="0" fillId="55" borderId="0" xfId="0" applyFill="1"/>
    <xf numFmtId="0" fontId="86" fillId="55" borderId="0" xfId="1904" applyFont="1" applyFill="1" applyAlignment="1">
      <alignment vertical="center"/>
    </xf>
    <xf numFmtId="0" fontId="83" fillId="55" borderId="0" xfId="1904" applyFont="1" applyFill="1"/>
    <xf numFmtId="0" fontId="86" fillId="55" borderId="0" xfId="2505" applyFont="1" applyFill="1" applyBorder="1" applyAlignment="1">
      <alignment vertical="center"/>
    </xf>
    <xf numFmtId="167" fontId="19" fillId="55" borderId="0" xfId="2505" applyNumberFormat="1" applyFont="1" applyFill="1" applyBorder="1" applyAlignment="1">
      <alignment vertical="center"/>
    </xf>
    <xf numFmtId="0" fontId="76" fillId="55" borderId="0" xfId="2505" applyFill="1" applyAlignment="1">
      <alignment vertical="center"/>
    </xf>
    <xf numFmtId="0" fontId="86" fillId="55" borderId="0" xfId="0" applyFont="1" applyFill="1" applyAlignment="1">
      <alignment vertical="center"/>
    </xf>
    <xf numFmtId="4" fontId="2" fillId="55" borderId="0" xfId="0" applyNumberFormat="1" applyFont="1" applyFill="1" applyBorder="1" applyAlignment="1">
      <alignment vertical="center"/>
    </xf>
    <xf numFmtId="0" fontId="99" fillId="55" borderId="0" xfId="1792" applyFont="1" applyFill="1" applyBorder="1" applyAlignment="1" applyProtection="1">
      <alignment horizontal="left" vertical="center"/>
    </xf>
    <xf numFmtId="193" fontId="20" fillId="55" borderId="0" xfId="0" applyNumberFormat="1" applyFont="1" applyFill="1" applyAlignment="1">
      <alignment vertical="center"/>
    </xf>
    <xf numFmtId="0" fontId="19" fillId="54" borderId="2" xfId="0" applyFont="1" applyFill="1" applyBorder="1" applyAlignment="1">
      <alignment vertical="center"/>
    </xf>
    <xf numFmtId="0" fontId="96" fillId="54" borderId="2" xfId="0" applyFont="1" applyFill="1" applyBorder="1" applyAlignment="1">
      <alignment horizontal="center" vertical="center"/>
    </xf>
    <xf numFmtId="167" fontId="96" fillId="54" borderId="37" xfId="0" applyNumberFormat="1" applyFont="1" applyFill="1" applyBorder="1" applyAlignment="1">
      <alignment horizontal="center" vertical="center"/>
    </xf>
    <xf numFmtId="167" fontId="96" fillId="54" borderId="2" xfId="0" applyNumberFormat="1" applyFont="1" applyFill="1" applyBorder="1" applyAlignment="1">
      <alignment horizontal="center" vertical="center"/>
    </xf>
    <xf numFmtId="167" fontId="96" fillId="54" borderId="40" xfId="0" applyNumberFormat="1" applyFont="1" applyFill="1" applyBorder="1" applyAlignment="1">
      <alignment horizontal="center" vertical="center"/>
    </xf>
    <xf numFmtId="0" fontId="19" fillId="55" borderId="56" xfId="0" applyNumberFormat="1" applyFont="1" applyFill="1" applyBorder="1" applyAlignment="1">
      <alignment vertical="center" wrapText="1"/>
    </xf>
    <xf numFmtId="0" fontId="19" fillId="55" borderId="56" xfId="0" applyNumberFormat="1" applyFont="1" applyFill="1" applyBorder="1" applyAlignment="1">
      <alignment horizontal="center" vertical="center" wrapText="1"/>
    </xf>
    <xf numFmtId="193" fontId="19" fillId="55" borderId="72" xfId="0" applyNumberFormat="1" applyFont="1" applyFill="1" applyBorder="1" applyAlignment="1">
      <alignment horizontal="right" vertical="center"/>
    </xf>
    <xf numFmtId="193" fontId="19" fillId="55" borderId="62" xfId="0" applyNumberFormat="1" applyFont="1" applyFill="1" applyBorder="1" applyAlignment="1">
      <alignment horizontal="right" vertical="center"/>
    </xf>
    <xf numFmtId="193" fontId="19" fillId="55" borderId="87" xfId="0" applyNumberFormat="1" applyFont="1" applyFill="1" applyBorder="1" applyAlignment="1">
      <alignment horizontal="right" vertical="center"/>
    </xf>
    <xf numFmtId="193" fontId="17" fillId="55" borderId="56" xfId="0" applyNumberFormat="1" applyFont="1" applyFill="1" applyBorder="1" applyAlignment="1">
      <alignment horizontal="right" vertical="center"/>
    </xf>
    <xf numFmtId="0" fontId="19" fillId="55" borderId="58" xfId="0" applyNumberFormat="1" applyFont="1" applyFill="1" applyBorder="1" applyAlignment="1">
      <alignment vertical="center" wrapText="1"/>
    </xf>
    <xf numFmtId="0" fontId="19" fillId="55" borderId="58" xfId="0" applyNumberFormat="1" applyFont="1" applyFill="1" applyBorder="1" applyAlignment="1">
      <alignment horizontal="center" vertical="center" wrapText="1"/>
    </xf>
    <xf numFmtId="193" fontId="19" fillId="55" borderId="73" xfId="0" applyNumberFormat="1" applyFont="1" applyFill="1" applyBorder="1" applyAlignment="1">
      <alignment horizontal="right" vertical="center"/>
    </xf>
    <xf numFmtId="193" fontId="19" fillId="55" borderId="59" xfId="0" applyNumberFormat="1" applyFont="1" applyFill="1" applyBorder="1" applyAlignment="1">
      <alignment horizontal="right" vertical="center"/>
    </xf>
    <xf numFmtId="193" fontId="19" fillId="55" borderId="88" xfId="0" applyNumberFormat="1" applyFont="1" applyFill="1" applyBorder="1" applyAlignment="1">
      <alignment horizontal="right" vertical="center"/>
    </xf>
    <xf numFmtId="193" fontId="17" fillId="55" borderId="58" xfId="0" applyNumberFormat="1" applyFont="1" applyFill="1" applyBorder="1" applyAlignment="1">
      <alignment horizontal="right" vertical="center"/>
    </xf>
    <xf numFmtId="0" fontId="19" fillId="55" borderId="68" xfId="0" applyNumberFormat="1" applyFont="1" applyFill="1" applyBorder="1" applyAlignment="1">
      <alignment horizontal="center" vertical="center" wrapText="1"/>
    </xf>
    <xf numFmtId="193" fontId="19" fillId="55" borderId="74" xfId="0" applyNumberFormat="1" applyFont="1" applyFill="1" applyBorder="1" applyAlignment="1">
      <alignment horizontal="right" vertical="center"/>
    </xf>
    <xf numFmtId="193" fontId="19" fillId="55" borderId="53" xfId="0" applyNumberFormat="1" applyFont="1" applyFill="1" applyBorder="1" applyAlignment="1">
      <alignment horizontal="right" vertical="center"/>
    </xf>
    <xf numFmtId="193" fontId="19" fillId="55" borderId="89" xfId="0" applyNumberFormat="1" applyFont="1" applyFill="1" applyBorder="1" applyAlignment="1">
      <alignment horizontal="right" vertical="center"/>
    </xf>
    <xf numFmtId="193" fontId="17" fillId="55" borderId="68" xfId="0" applyNumberFormat="1" applyFont="1" applyFill="1" applyBorder="1" applyAlignment="1">
      <alignment horizontal="right" vertical="center"/>
    </xf>
    <xf numFmtId="0" fontId="96" fillId="54" borderId="91" xfId="0" applyNumberFormat="1" applyFont="1" applyFill="1" applyBorder="1" applyAlignment="1">
      <alignment horizontal="center" vertical="center" wrapText="1"/>
    </xf>
    <xf numFmtId="0" fontId="96" fillId="54" borderId="92" xfId="0" applyNumberFormat="1" applyFont="1" applyFill="1" applyBorder="1" applyAlignment="1">
      <alignment horizontal="center" vertical="center" wrapText="1"/>
    </xf>
    <xf numFmtId="0" fontId="96" fillId="54" borderId="109" xfId="0" applyNumberFormat="1" applyFont="1" applyFill="1" applyBorder="1" applyAlignment="1">
      <alignment horizontal="center" vertical="center" wrapText="1"/>
    </xf>
    <xf numFmtId="0" fontId="96" fillId="54" borderId="93" xfId="0" applyNumberFormat="1" applyFont="1" applyFill="1" applyBorder="1" applyAlignment="1">
      <alignment horizontal="center" vertical="center" wrapText="1"/>
    </xf>
    <xf numFmtId="195" fontId="19" fillId="55" borderId="94" xfId="0" applyNumberFormat="1" applyFont="1" applyFill="1" applyBorder="1" applyAlignment="1">
      <alignment horizontal="right" vertical="center" indent="1"/>
    </xf>
    <xf numFmtId="195" fontId="19" fillId="55" borderId="95" xfId="0" applyNumberFormat="1" applyFont="1" applyFill="1" applyBorder="1" applyAlignment="1">
      <alignment horizontal="right" vertical="center"/>
    </xf>
    <xf numFmtId="195" fontId="19" fillId="55" borderId="110" xfId="0" applyNumberFormat="1" applyFont="1" applyFill="1" applyBorder="1" applyAlignment="1">
      <alignment horizontal="right" vertical="center"/>
    </xf>
    <xf numFmtId="195" fontId="19" fillId="55" borderId="96" xfId="0" applyNumberFormat="1" applyFont="1" applyFill="1" applyBorder="1" applyAlignment="1">
      <alignment horizontal="right" vertical="center"/>
    </xf>
    <xf numFmtId="195" fontId="19" fillId="55" borderId="97" xfId="0" applyNumberFormat="1" applyFont="1" applyFill="1" applyBorder="1" applyAlignment="1">
      <alignment horizontal="right" vertical="center" indent="1"/>
    </xf>
    <xf numFmtId="195" fontId="19" fillId="55" borderId="98" xfId="0" applyNumberFormat="1" applyFont="1" applyFill="1" applyBorder="1" applyAlignment="1">
      <alignment horizontal="right" vertical="center" indent="1"/>
    </xf>
    <xf numFmtId="195" fontId="19" fillId="55" borderId="98" xfId="0" applyNumberFormat="1" applyFont="1" applyFill="1" applyBorder="1" applyAlignment="1">
      <alignment horizontal="right" vertical="center"/>
    </xf>
    <xf numFmtId="195" fontId="19" fillId="55" borderId="111" xfId="0" applyNumberFormat="1" applyFont="1" applyFill="1" applyBorder="1" applyAlignment="1">
      <alignment horizontal="right" vertical="center"/>
    </xf>
    <xf numFmtId="195" fontId="19" fillId="55" borderId="99" xfId="0" applyNumberFormat="1" applyFont="1" applyFill="1" applyBorder="1" applyAlignment="1">
      <alignment horizontal="right" vertical="center"/>
    </xf>
    <xf numFmtId="167" fontId="19" fillId="55" borderId="65" xfId="0" applyNumberFormat="1" applyFont="1" applyFill="1" applyBorder="1" applyAlignment="1">
      <alignment vertical="center"/>
    </xf>
    <xf numFmtId="195" fontId="19" fillId="55" borderId="100" xfId="0" applyNumberFormat="1" applyFont="1" applyFill="1" applyBorder="1" applyAlignment="1">
      <alignment horizontal="right" vertical="center" indent="1"/>
    </xf>
    <xf numFmtId="195" fontId="19" fillId="55" borderId="101" xfId="0" applyNumberFormat="1" applyFont="1" applyFill="1" applyBorder="1" applyAlignment="1">
      <alignment horizontal="right" vertical="center" indent="1"/>
    </xf>
    <xf numFmtId="195" fontId="19" fillId="55" borderId="101" xfId="0" applyNumberFormat="1" applyFont="1" applyFill="1" applyBorder="1" applyAlignment="1">
      <alignment horizontal="right" vertical="center"/>
    </xf>
    <xf numFmtId="195" fontId="19" fillId="55" borderId="112" xfId="0" applyNumberFormat="1" applyFont="1" applyFill="1" applyBorder="1" applyAlignment="1">
      <alignment horizontal="right" vertical="center"/>
    </xf>
    <xf numFmtId="195" fontId="19" fillId="55" borderId="102" xfId="0" applyNumberFormat="1" applyFont="1" applyFill="1" applyBorder="1" applyAlignment="1">
      <alignment horizontal="right" vertical="center"/>
    </xf>
    <xf numFmtId="195" fontId="19" fillId="55" borderId="103" xfId="0" applyNumberFormat="1" applyFont="1" applyFill="1" applyBorder="1" applyAlignment="1">
      <alignment horizontal="right" vertical="center" indent="1"/>
    </xf>
    <xf numFmtId="195" fontId="19" fillId="55" borderId="104" xfId="0" applyNumberFormat="1" applyFont="1" applyFill="1" applyBorder="1" applyAlignment="1">
      <alignment horizontal="right" vertical="center" indent="1"/>
    </xf>
    <xf numFmtId="195" fontId="19" fillId="55" borderId="104" xfId="0" applyNumberFormat="1" applyFont="1" applyFill="1" applyBorder="1" applyAlignment="1">
      <alignment horizontal="right" vertical="center"/>
    </xf>
    <xf numFmtId="195" fontId="19" fillId="55" borderId="113" xfId="0" applyNumberFormat="1" applyFont="1" applyFill="1" applyBorder="1" applyAlignment="1">
      <alignment horizontal="right" vertical="center"/>
    </xf>
    <xf numFmtId="195" fontId="19" fillId="55" borderId="105" xfId="0" applyNumberFormat="1" applyFont="1" applyFill="1" applyBorder="1" applyAlignment="1">
      <alignment horizontal="right" vertical="center"/>
    </xf>
    <xf numFmtId="193" fontId="19" fillId="55" borderId="106" xfId="0" applyNumberFormat="1" applyFont="1" applyFill="1" applyBorder="1" applyAlignment="1">
      <alignment horizontal="right" vertical="center" indent="1"/>
    </xf>
    <xf numFmtId="193" fontId="19" fillId="55" borderId="107" xfId="0" applyNumberFormat="1" applyFont="1" applyFill="1" applyBorder="1" applyAlignment="1">
      <alignment horizontal="right" vertical="center"/>
    </xf>
    <xf numFmtId="193" fontId="19" fillId="55" borderId="114" xfId="0" applyNumberFormat="1" applyFont="1" applyFill="1" applyBorder="1" applyAlignment="1">
      <alignment horizontal="right" vertical="center"/>
    </xf>
    <xf numFmtId="193" fontId="19" fillId="55" borderId="108" xfId="0" applyNumberFormat="1" applyFont="1" applyFill="1" applyBorder="1" applyAlignment="1">
      <alignment horizontal="right" vertical="center"/>
    </xf>
    <xf numFmtId="193" fontId="19" fillId="55" borderId="97" xfId="0" applyNumberFormat="1" applyFont="1" applyFill="1" applyBorder="1" applyAlignment="1">
      <alignment horizontal="right" vertical="center" indent="1"/>
    </xf>
    <xf numFmtId="193" fontId="19" fillId="55" borderId="98" xfId="0" applyNumberFormat="1" applyFont="1" applyFill="1" applyBorder="1" applyAlignment="1">
      <alignment horizontal="right" vertical="center"/>
    </xf>
    <xf numFmtId="193" fontId="19" fillId="55" borderId="111" xfId="0" applyNumberFormat="1" applyFont="1" applyFill="1" applyBorder="1" applyAlignment="1">
      <alignment horizontal="right" vertical="center"/>
    </xf>
    <xf numFmtId="193" fontId="19" fillId="55" borderId="99" xfId="0" applyNumberFormat="1" applyFont="1" applyFill="1" applyBorder="1" applyAlignment="1">
      <alignment horizontal="right" vertical="center"/>
    </xf>
    <xf numFmtId="193" fontId="19" fillId="55" borderId="100" xfId="0" applyNumberFormat="1" applyFont="1" applyFill="1" applyBorder="1" applyAlignment="1">
      <alignment horizontal="right" vertical="center" indent="1"/>
    </xf>
    <xf numFmtId="193" fontId="19" fillId="55" borderId="101" xfId="0" applyNumberFormat="1" applyFont="1" applyFill="1" applyBorder="1" applyAlignment="1">
      <alignment horizontal="right" vertical="center"/>
    </xf>
    <xf numFmtId="193" fontId="19" fillId="55" borderId="112" xfId="0" applyNumberFormat="1" applyFont="1" applyFill="1" applyBorder="1" applyAlignment="1">
      <alignment horizontal="right" vertical="center"/>
    </xf>
    <xf numFmtId="193" fontId="19" fillId="55" borderId="102" xfId="0" applyNumberFormat="1" applyFont="1" applyFill="1" applyBorder="1" applyAlignment="1">
      <alignment horizontal="right" vertical="center"/>
    </xf>
    <xf numFmtId="193" fontId="19" fillId="55" borderId="103" xfId="0" applyNumberFormat="1" applyFont="1" applyFill="1" applyBorder="1" applyAlignment="1">
      <alignment horizontal="right" vertical="center" indent="1"/>
    </xf>
    <xf numFmtId="193" fontId="19" fillId="55" borderId="104" xfId="0" applyNumberFormat="1" applyFont="1" applyFill="1" applyBorder="1" applyAlignment="1">
      <alignment horizontal="right" vertical="center"/>
    </xf>
    <xf numFmtId="193" fontId="19" fillId="55" borderId="113" xfId="0" applyNumberFormat="1" applyFont="1" applyFill="1" applyBorder="1" applyAlignment="1">
      <alignment horizontal="right" vertical="center"/>
    </xf>
    <xf numFmtId="193" fontId="19" fillId="55" borderId="105" xfId="0" applyNumberFormat="1" applyFont="1" applyFill="1" applyBorder="1" applyAlignment="1">
      <alignment horizontal="right" vertical="center"/>
    </xf>
    <xf numFmtId="195" fontId="19" fillId="55" borderId="106" xfId="0" applyNumberFormat="1" applyFont="1" applyFill="1" applyBorder="1" applyAlignment="1">
      <alignment horizontal="right" vertical="center"/>
    </xf>
    <xf numFmtId="195" fontId="19" fillId="55" borderId="107" xfId="0" applyNumberFormat="1" applyFont="1" applyFill="1" applyBorder="1" applyAlignment="1">
      <alignment horizontal="right" vertical="center"/>
    </xf>
    <xf numFmtId="195" fontId="19" fillId="55" borderId="114" xfId="0" applyNumberFormat="1" applyFont="1" applyFill="1" applyBorder="1" applyAlignment="1">
      <alignment horizontal="right" vertical="center"/>
    </xf>
    <xf numFmtId="195" fontId="19" fillId="55" borderId="108" xfId="0" applyNumberFormat="1" applyFont="1" applyFill="1" applyBorder="1" applyAlignment="1">
      <alignment horizontal="right" vertical="center"/>
    </xf>
    <xf numFmtId="195" fontId="19" fillId="55" borderId="97" xfId="0" applyNumberFormat="1" applyFont="1" applyFill="1" applyBorder="1" applyAlignment="1">
      <alignment horizontal="right" vertical="center"/>
    </xf>
    <xf numFmtId="195" fontId="19" fillId="55" borderId="103" xfId="0" applyNumberFormat="1" applyFont="1" applyFill="1" applyBorder="1" applyAlignment="1">
      <alignment horizontal="right" vertical="center"/>
    </xf>
    <xf numFmtId="0" fontId="19" fillId="54" borderId="2" xfId="0" applyNumberFormat="1" applyFont="1" applyFill="1" applyBorder="1" applyAlignment="1">
      <alignment horizontal="left" vertical="center" wrapText="1"/>
    </xf>
    <xf numFmtId="193" fontId="19" fillId="55" borderId="64" xfId="0" applyNumberFormat="1" applyFont="1" applyFill="1" applyBorder="1" applyAlignment="1">
      <alignment horizontal="right" vertical="center" indent="1"/>
    </xf>
    <xf numFmtId="193" fontId="19" fillId="55" borderId="63" xfId="0" applyNumberFormat="1" applyFont="1" applyFill="1" applyBorder="1" applyAlignment="1">
      <alignment horizontal="right" vertical="center"/>
    </xf>
    <xf numFmtId="0" fontId="78" fillId="55" borderId="57" xfId="0" applyFont="1" applyFill="1" applyBorder="1" applyAlignment="1"/>
    <xf numFmtId="0" fontId="19" fillId="55" borderId="57" xfId="0" applyNumberFormat="1" applyFont="1" applyFill="1" applyBorder="1" applyAlignment="1">
      <alignment horizontal="center" vertical="center" wrapText="1"/>
    </xf>
    <xf numFmtId="193" fontId="19" fillId="55" borderId="49" xfId="0" applyNumberFormat="1" applyFont="1" applyFill="1" applyBorder="1" applyAlignment="1">
      <alignment horizontal="right" vertical="center" indent="1"/>
    </xf>
    <xf numFmtId="193" fontId="19" fillId="55" borderId="50" xfId="0" applyNumberFormat="1" applyFont="1" applyFill="1" applyBorder="1" applyAlignment="1">
      <alignment horizontal="right" vertical="center" indent="1"/>
    </xf>
    <xf numFmtId="193" fontId="19" fillId="55" borderId="51" xfId="0" applyNumberFormat="1" applyFont="1" applyFill="1" applyBorder="1" applyAlignment="1">
      <alignment horizontal="right" vertical="center" indent="1"/>
    </xf>
    <xf numFmtId="194" fontId="19" fillId="55" borderId="57" xfId="0" applyNumberFormat="1" applyFont="1" applyFill="1" applyBorder="1" applyAlignment="1">
      <alignment vertical="center" wrapText="1"/>
    </xf>
    <xf numFmtId="194" fontId="19" fillId="55" borderId="58" xfId="0" applyNumberFormat="1" applyFont="1" applyFill="1" applyBorder="1" applyAlignment="1">
      <alignment vertical="center" wrapText="1"/>
    </xf>
    <xf numFmtId="193" fontId="19" fillId="55" borderId="61" xfId="0" applyNumberFormat="1" applyFont="1" applyFill="1" applyBorder="1" applyAlignment="1">
      <alignment horizontal="right" vertical="center" indent="1"/>
    </xf>
    <xf numFmtId="193" fontId="19" fillId="55" borderId="59" xfId="0" applyNumberFormat="1" applyFont="1" applyFill="1" applyBorder="1" applyAlignment="1">
      <alignment horizontal="right" vertical="center" indent="1"/>
    </xf>
    <xf numFmtId="193" fontId="19" fillId="55" borderId="60" xfId="0" applyNumberFormat="1" applyFont="1" applyFill="1" applyBorder="1" applyAlignment="1">
      <alignment horizontal="right" vertical="center" indent="1"/>
    </xf>
    <xf numFmtId="193" fontId="19" fillId="55" borderId="64" xfId="0" applyNumberFormat="1" applyFont="1" applyFill="1" applyBorder="1" applyAlignment="1">
      <alignment horizontal="right" vertical="center"/>
    </xf>
    <xf numFmtId="193" fontId="19" fillId="55" borderId="49" xfId="0" applyNumberFormat="1" applyFont="1" applyFill="1" applyBorder="1" applyAlignment="1">
      <alignment horizontal="right" vertical="center"/>
    </xf>
    <xf numFmtId="193" fontId="19" fillId="55" borderId="50" xfId="0" applyNumberFormat="1" applyFont="1" applyFill="1" applyBorder="1" applyAlignment="1">
      <alignment horizontal="right" vertical="center"/>
    </xf>
    <xf numFmtId="193" fontId="19" fillId="55" borderId="51" xfId="0" applyNumberFormat="1" applyFont="1" applyFill="1" applyBorder="1" applyAlignment="1">
      <alignment horizontal="right" vertical="center"/>
    </xf>
    <xf numFmtId="193" fontId="19" fillId="55" borderId="61" xfId="0" applyNumberFormat="1" applyFont="1" applyFill="1" applyBorder="1" applyAlignment="1">
      <alignment horizontal="right" vertical="center"/>
    </xf>
    <xf numFmtId="193" fontId="19" fillId="55" borderId="60" xfId="0" applyNumberFormat="1" applyFont="1" applyFill="1" applyBorder="1" applyAlignment="1">
      <alignment horizontal="right" vertical="center"/>
    </xf>
    <xf numFmtId="193" fontId="19" fillId="55" borderId="52" xfId="0" applyNumberFormat="1" applyFont="1" applyFill="1" applyBorder="1" applyAlignment="1">
      <alignment horizontal="right" vertical="center"/>
    </xf>
    <xf numFmtId="193" fontId="19" fillId="55" borderId="54" xfId="0" applyNumberFormat="1" applyFont="1" applyFill="1" applyBorder="1" applyAlignment="1">
      <alignment horizontal="right" vertical="center"/>
    </xf>
    <xf numFmtId="0" fontId="86" fillId="55" borderId="0" xfId="0" applyFont="1" applyFill="1" applyBorder="1" applyAlignment="1">
      <alignment horizontal="left" vertical="center"/>
    </xf>
    <xf numFmtId="0" fontId="86" fillId="55" borderId="0" xfId="0" applyFont="1" applyFill="1" applyAlignment="1">
      <alignment horizontal="left" vertical="center"/>
    </xf>
    <xf numFmtId="194" fontId="19" fillId="55" borderId="68" xfId="0" applyNumberFormat="1" applyFont="1" applyFill="1" applyBorder="1" applyAlignment="1">
      <alignment horizontal="right" vertical="center"/>
    </xf>
    <xf numFmtId="194" fontId="19" fillId="55" borderId="56" xfId="0" applyNumberFormat="1" applyFont="1" applyFill="1" applyBorder="1" applyAlignment="1">
      <alignment horizontal="right" vertical="center"/>
    </xf>
    <xf numFmtId="167" fontId="19" fillId="55" borderId="68" xfId="0" applyNumberFormat="1" applyFont="1" applyFill="1" applyBorder="1" applyAlignment="1">
      <alignment vertical="center"/>
    </xf>
    <xf numFmtId="195" fontId="19" fillId="55" borderId="57" xfId="0" applyNumberFormat="1" applyFont="1" applyFill="1" applyBorder="1" applyAlignment="1">
      <alignment horizontal="right" vertical="center"/>
    </xf>
    <xf numFmtId="195" fontId="19" fillId="55" borderId="58" xfId="0" applyNumberFormat="1" applyFont="1" applyFill="1" applyBorder="1" applyAlignment="1">
      <alignment horizontal="right" vertical="center"/>
    </xf>
    <xf numFmtId="0" fontId="78" fillId="55" borderId="68" xfId="0" applyFont="1" applyFill="1" applyBorder="1" applyAlignment="1">
      <alignment horizontal="left" vertical="center" wrapText="1"/>
    </xf>
    <xf numFmtId="195" fontId="19" fillId="55" borderId="56" xfId="0" applyNumberFormat="1" applyFont="1" applyFill="1" applyBorder="1" applyAlignment="1">
      <alignment horizontal="right" vertical="center"/>
    </xf>
    <xf numFmtId="195" fontId="19" fillId="55" borderId="56" xfId="0" applyNumberFormat="1" applyFont="1" applyFill="1" applyBorder="1" applyAlignment="1">
      <alignment horizontal="right" vertical="center" indent="1"/>
    </xf>
    <xf numFmtId="0" fontId="78" fillId="55" borderId="58" xfId="0" applyFont="1" applyFill="1" applyBorder="1" applyAlignment="1">
      <alignment horizontal="left" vertical="center" wrapText="1"/>
    </xf>
    <xf numFmtId="195" fontId="19" fillId="55" borderId="58" xfId="0" applyNumberFormat="1" applyFont="1" applyFill="1" applyBorder="1" applyAlignment="1">
      <alignment horizontal="right" vertical="center" indent="1"/>
    </xf>
    <xf numFmtId="1" fontId="96" fillId="54" borderId="37" xfId="1873" applyNumberFormat="1" applyFont="1" applyFill="1" applyBorder="1" applyAlignment="1">
      <alignment horizontal="center" vertical="center" wrapText="1"/>
    </xf>
    <xf numFmtId="1" fontId="96" fillId="54" borderId="2" xfId="1873" applyNumberFormat="1" applyFont="1" applyFill="1" applyBorder="1" applyAlignment="1">
      <alignment horizontal="center" vertical="center" wrapText="1"/>
    </xf>
    <xf numFmtId="1" fontId="96" fillId="54" borderId="2" xfId="1873" applyNumberFormat="1" applyFont="1" applyFill="1" applyBorder="1" applyAlignment="1">
      <alignment horizontal="center" vertical="center"/>
    </xf>
    <xf numFmtId="0" fontId="19" fillId="55" borderId="78" xfId="1855" applyFont="1" applyFill="1" applyBorder="1" applyAlignment="1">
      <alignment horizontal="left" vertical="center"/>
    </xf>
    <xf numFmtId="0" fontId="19" fillId="55" borderId="68" xfId="1855" applyFont="1" applyFill="1" applyBorder="1" applyAlignment="1">
      <alignment horizontal="left" vertical="center"/>
    </xf>
    <xf numFmtId="195" fontId="19" fillId="55" borderId="94" xfId="1855" applyNumberFormat="1" applyFont="1" applyFill="1" applyBorder="1" applyAlignment="1">
      <alignment horizontal="right" vertical="center"/>
    </xf>
    <xf numFmtId="195" fontId="19" fillId="55" borderId="95" xfId="1855" applyNumberFormat="1" applyFont="1" applyFill="1" applyBorder="1" applyAlignment="1">
      <alignment horizontal="right" vertical="center"/>
    </xf>
    <xf numFmtId="195" fontId="19" fillId="55" borderId="95" xfId="1855" applyNumberFormat="1" applyFont="1" applyFill="1" applyBorder="1" applyAlignment="1">
      <alignment vertical="center"/>
    </xf>
    <xf numFmtId="195" fontId="19" fillId="55" borderId="110" xfId="1855" applyNumberFormat="1" applyFont="1" applyFill="1" applyBorder="1" applyAlignment="1">
      <alignment vertical="center"/>
    </xf>
    <xf numFmtId="195" fontId="19" fillId="55" borderId="96" xfId="1855" applyNumberFormat="1" applyFont="1" applyFill="1" applyBorder="1" applyAlignment="1">
      <alignment vertical="center"/>
    </xf>
    <xf numFmtId="0" fontId="19" fillId="55" borderId="69" xfId="1855" applyFont="1" applyFill="1" applyBorder="1" applyAlignment="1">
      <alignment horizontal="left" vertical="center"/>
    </xf>
    <xf numFmtId="0" fontId="19" fillId="55" borderId="57" xfId="1855" applyFont="1" applyFill="1" applyBorder="1" applyAlignment="1">
      <alignment horizontal="left" vertical="center"/>
    </xf>
    <xf numFmtId="195" fontId="19" fillId="55" borderId="97" xfId="1855" applyNumberFormat="1" applyFont="1" applyFill="1" applyBorder="1" applyAlignment="1">
      <alignment horizontal="right" vertical="center"/>
    </xf>
    <xf numFmtId="195" fontId="19" fillId="55" borderId="98" xfId="1855" applyNumberFormat="1" applyFont="1" applyFill="1" applyBorder="1" applyAlignment="1">
      <alignment horizontal="right" vertical="center"/>
    </xf>
    <xf numFmtId="195" fontId="19" fillId="55" borderId="98" xfId="1855" applyNumberFormat="1" applyFont="1" applyFill="1" applyBorder="1" applyAlignment="1">
      <alignment vertical="center"/>
    </xf>
    <xf numFmtId="195" fontId="19" fillId="55" borderId="111" xfId="1855" applyNumberFormat="1" applyFont="1" applyFill="1" applyBorder="1" applyAlignment="1">
      <alignment vertical="center"/>
    </xf>
    <xf numFmtId="195" fontId="19" fillId="55" borderId="99" xfId="1855" applyNumberFormat="1" applyFont="1" applyFill="1" applyBorder="1" applyAlignment="1">
      <alignment vertical="center"/>
    </xf>
    <xf numFmtId="0" fontId="72" fillId="55" borderId="69" xfId="1855" applyFont="1" applyFill="1" applyBorder="1" applyAlignment="1">
      <alignment horizontal="left" vertical="center"/>
    </xf>
    <xf numFmtId="0" fontId="48" fillId="55" borderId="57" xfId="1855" applyFont="1" applyFill="1" applyBorder="1" applyAlignment="1">
      <alignment horizontal="left" vertical="center"/>
    </xf>
    <xf numFmtId="195" fontId="72" fillId="55" borderId="97" xfId="1855" applyNumberFormat="1" applyFont="1" applyFill="1" applyBorder="1" applyAlignment="1">
      <alignment horizontal="right" vertical="center"/>
    </xf>
    <xf numFmtId="195" fontId="72" fillId="55" borderId="98" xfId="1855" applyNumberFormat="1" applyFont="1" applyFill="1" applyBorder="1" applyAlignment="1">
      <alignment horizontal="right" vertical="center"/>
    </xf>
    <xf numFmtId="195" fontId="72" fillId="55" borderId="98" xfId="1855" applyNumberFormat="1" applyFont="1" applyFill="1" applyBorder="1" applyAlignment="1">
      <alignment vertical="center"/>
    </xf>
    <xf numFmtId="195" fontId="72" fillId="55" borderId="111" xfId="1855" applyNumberFormat="1" applyFont="1" applyFill="1" applyBorder="1" applyAlignment="1">
      <alignment vertical="center"/>
    </xf>
    <xf numFmtId="195" fontId="72" fillId="55" borderId="99" xfId="1855" applyNumberFormat="1" applyFont="1" applyFill="1" applyBorder="1" applyAlignment="1">
      <alignment vertical="center"/>
    </xf>
    <xf numFmtId="195" fontId="19" fillId="55" borderId="98" xfId="1908" applyNumberFormat="1" applyFont="1" applyFill="1" applyBorder="1" applyAlignment="1">
      <alignment vertical="center"/>
    </xf>
    <xf numFmtId="195" fontId="19" fillId="55" borderId="111" xfId="1908" applyNumberFormat="1" applyFont="1" applyFill="1" applyBorder="1" applyAlignment="1">
      <alignment vertical="center"/>
    </xf>
    <xf numFmtId="195" fontId="19" fillId="55" borderId="99" xfId="1908" applyNumberFormat="1" applyFont="1" applyFill="1" applyBorder="1" applyAlignment="1">
      <alignment vertical="center"/>
    </xf>
    <xf numFmtId="195" fontId="19" fillId="55" borderId="97" xfId="1855" applyNumberFormat="1" applyFont="1" applyFill="1" applyBorder="1" applyAlignment="1">
      <alignment horizontal="right" vertical="center" indent="1"/>
    </xf>
    <xf numFmtId="195" fontId="19" fillId="55" borderId="98" xfId="1855" applyNumberFormat="1" applyFont="1" applyFill="1" applyBorder="1" applyAlignment="1">
      <alignment horizontal="right" vertical="center" indent="1"/>
    </xf>
    <xf numFmtId="0" fontId="19" fillId="55" borderId="69" xfId="1873" applyFont="1" applyFill="1" applyBorder="1" applyAlignment="1">
      <alignment horizontal="left" vertical="center"/>
    </xf>
    <xf numFmtId="0" fontId="19" fillId="55" borderId="57" xfId="1873" applyFont="1" applyFill="1" applyBorder="1" applyAlignment="1">
      <alignment horizontal="left" vertical="center"/>
    </xf>
    <xf numFmtId="195" fontId="19" fillId="55" borderId="111" xfId="1855" applyNumberFormat="1" applyFont="1" applyFill="1" applyBorder="1" applyAlignment="1">
      <alignment horizontal="right" vertical="center" indent="1"/>
    </xf>
    <xf numFmtId="0" fontId="79" fillId="57" borderId="2" xfId="1855" applyFont="1" applyFill="1" applyBorder="1" applyAlignment="1">
      <alignment horizontal="left" vertical="center"/>
    </xf>
    <xf numFmtId="0" fontId="79" fillId="57" borderId="2" xfId="1855" applyFont="1" applyFill="1" applyBorder="1" applyAlignment="1">
      <alignment horizontal="left" vertical="center" indent="1"/>
    </xf>
    <xf numFmtId="195" fontId="79" fillId="57" borderId="91" xfId="1855" applyNumberFormat="1" applyFont="1" applyFill="1" applyBorder="1" applyAlignment="1">
      <alignment vertical="center"/>
    </xf>
    <xf numFmtId="195" fontId="79" fillId="57" borderId="92" xfId="1855" applyNumberFormat="1" applyFont="1" applyFill="1" applyBorder="1" applyAlignment="1">
      <alignment vertical="center"/>
    </xf>
    <xf numFmtId="195" fontId="79" fillId="57" borderId="109" xfId="1855" applyNumberFormat="1" applyFont="1" applyFill="1" applyBorder="1" applyAlignment="1">
      <alignment vertical="center"/>
    </xf>
    <xf numFmtId="195" fontId="79" fillId="57" borderId="93" xfId="1855" applyNumberFormat="1" applyFont="1" applyFill="1" applyBorder="1" applyAlignment="1">
      <alignment vertical="center"/>
    </xf>
    <xf numFmtId="0" fontId="19" fillId="55" borderId="40" xfId="1855" applyFont="1" applyFill="1" applyBorder="1" applyAlignment="1">
      <alignment horizontal="left" vertical="center"/>
    </xf>
    <xf numFmtId="0" fontId="19" fillId="55" borderId="2" xfId="1855" applyFont="1" applyFill="1" applyBorder="1" applyAlignment="1">
      <alignment horizontal="left" vertical="center"/>
    </xf>
    <xf numFmtId="195" fontId="19" fillId="55" borderId="91" xfId="1855" applyNumberFormat="1" applyFont="1" applyFill="1" applyBorder="1" applyAlignment="1">
      <alignment horizontal="right" vertical="center"/>
    </xf>
    <xf numFmtId="195" fontId="19" fillId="55" borderId="92" xfId="1855" applyNumberFormat="1" applyFont="1" applyFill="1" applyBorder="1" applyAlignment="1">
      <alignment horizontal="right" vertical="center"/>
    </xf>
    <xf numFmtId="195" fontId="19" fillId="55" borderId="92" xfId="1855" applyNumberFormat="1" applyFont="1" applyFill="1" applyBorder="1" applyAlignment="1">
      <alignment vertical="center"/>
    </xf>
    <xf numFmtId="195" fontId="19" fillId="55" borderId="92" xfId="1908" applyNumberFormat="1" applyFont="1" applyFill="1" applyBorder="1" applyAlignment="1">
      <alignment vertical="center"/>
    </xf>
    <xf numFmtId="195" fontId="19" fillId="55" borderId="109" xfId="1908" applyNumberFormat="1" applyFont="1" applyFill="1" applyBorder="1" applyAlignment="1">
      <alignment vertical="center"/>
    </xf>
    <xf numFmtId="195" fontId="19" fillId="55" borderId="93" xfId="1908" applyNumberFormat="1" applyFont="1" applyFill="1" applyBorder="1" applyAlignment="1">
      <alignment vertical="center"/>
    </xf>
    <xf numFmtId="0" fontId="19" fillId="55" borderId="71" xfId="1855" applyFont="1" applyFill="1" applyBorder="1" applyAlignment="1">
      <alignment horizontal="left" vertical="center"/>
    </xf>
    <xf numFmtId="0" fontId="19" fillId="55" borderId="56" xfId="1855" applyFont="1" applyFill="1" applyBorder="1" applyAlignment="1">
      <alignment horizontal="left" vertical="center"/>
    </xf>
    <xf numFmtId="0" fontId="19" fillId="55" borderId="70" xfId="1855" applyFont="1" applyFill="1" applyBorder="1" applyAlignment="1">
      <alignment horizontal="left" vertical="center"/>
    </xf>
    <xf numFmtId="0" fontId="19" fillId="55" borderId="58" xfId="1855" applyFont="1" applyFill="1" applyBorder="1" applyAlignment="1">
      <alignment horizontal="left" vertical="center"/>
    </xf>
    <xf numFmtId="195" fontId="19" fillId="55" borderId="103" xfId="1855" applyNumberFormat="1" applyFont="1" applyFill="1" applyBorder="1" applyAlignment="1">
      <alignment horizontal="right" vertical="center"/>
    </xf>
    <xf numFmtId="195" fontId="19" fillId="55" borderId="104" xfId="1855" applyNumberFormat="1" applyFont="1" applyFill="1" applyBorder="1" applyAlignment="1">
      <alignment horizontal="right" vertical="center"/>
    </xf>
    <xf numFmtId="195" fontId="19" fillId="55" borderId="104" xfId="1855" applyNumberFormat="1" applyFont="1" applyFill="1" applyBorder="1" applyAlignment="1">
      <alignment vertical="center"/>
    </xf>
    <xf numFmtId="195" fontId="19" fillId="55" borderId="113" xfId="1855" applyNumberFormat="1" applyFont="1" applyFill="1" applyBorder="1" applyAlignment="1">
      <alignment vertical="center"/>
    </xf>
    <xf numFmtId="195" fontId="19" fillId="55" borderId="105" xfId="1855" applyNumberFormat="1" applyFont="1" applyFill="1" applyBorder="1" applyAlignment="1">
      <alignment vertical="center"/>
    </xf>
    <xf numFmtId="0" fontId="78" fillId="55" borderId="58" xfId="1855" applyFont="1" applyFill="1" applyBorder="1" applyAlignment="1">
      <alignment vertical="center"/>
    </xf>
    <xf numFmtId="195" fontId="78" fillId="55" borderId="103" xfId="1855" applyNumberFormat="1" applyFont="1" applyFill="1" applyBorder="1" applyAlignment="1">
      <alignment vertical="center"/>
    </xf>
    <xf numFmtId="195" fontId="78" fillId="55" borderId="104" xfId="1855" applyNumberFormat="1" applyFont="1" applyFill="1" applyBorder="1" applyAlignment="1">
      <alignment vertical="center"/>
    </xf>
    <xf numFmtId="195" fontId="78" fillId="55" borderId="113" xfId="1855" applyNumberFormat="1" applyFont="1" applyFill="1" applyBorder="1" applyAlignment="1">
      <alignment vertical="center"/>
    </xf>
    <xf numFmtId="195" fontId="78" fillId="55" borderId="105" xfId="1855" applyNumberFormat="1" applyFont="1" applyFill="1" applyBorder="1" applyAlignment="1">
      <alignment vertical="center"/>
    </xf>
    <xf numFmtId="0" fontId="79" fillId="56" borderId="2" xfId="1855" applyFont="1" applyFill="1" applyBorder="1" applyAlignment="1">
      <alignment vertical="center"/>
    </xf>
    <xf numFmtId="195" fontId="79" fillId="56" borderId="91" xfId="1855" applyNumberFormat="1" applyFont="1" applyFill="1" applyBorder="1" applyAlignment="1">
      <alignment vertical="center"/>
    </xf>
    <xf numFmtId="195" fontId="79" fillId="56" borderId="92" xfId="1855" applyNumberFormat="1" applyFont="1" applyFill="1" applyBorder="1" applyAlignment="1">
      <alignment vertical="center"/>
    </xf>
    <xf numFmtId="195" fontId="79" fillId="56" borderId="109" xfId="1855" applyNumberFormat="1" applyFont="1" applyFill="1" applyBorder="1" applyAlignment="1">
      <alignment vertical="center"/>
    </xf>
    <xf numFmtId="195" fontId="79" fillId="56" borderId="93" xfId="1855" applyNumberFormat="1" applyFont="1" applyFill="1" applyBorder="1" applyAlignment="1">
      <alignment vertical="center"/>
    </xf>
    <xf numFmtId="0" fontId="78" fillId="55" borderId="0" xfId="1855" applyFont="1" applyFill="1"/>
    <xf numFmtId="0" fontId="86" fillId="55" borderId="0" xfId="1855" applyFont="1" applyFill="1" applyBorder="1" applyAlignment="1">
      <alignment horizontal="left" vertical="center"/>
    </xf>
    <xf numFmtId="195" fontId="78" fillId="55" borderId="0" xfId="1855" applyNumberFormat="1" applyFont="1" applyFill="1"/>
    <xf numFmtId="0" fontId="86" fillId="55" borderId="0" xfId="1855" applyFont="1" applyFill="1" applyAlignment="1">
      <alignment vertical="center"/>
    </xf>
    <xf numFmtId="0" fontId="2" fillId="55" borderId="0" xfId="1855" applyFill="1" applyAlignment="1">
      <alignment vertical="center" wrapText="1"/>
    </xf>
    <xf numFmtId="0" fontId="99" fillId="55" borderId="0" xfId="1792" applyFont="1" applyFill="1" applyBorder="1" applyAlignment="1" applyProtection="1">
      <alignment horizontal="left" vertical="center" wrapText="1"/>
    </xf>
    <xf numFmtId="0" fontId="2" fillId="55" borderId="0" xfId="1855" applyFill="1"/>
    <xf numFmtId="195" fontId="2" fillId="55" borderId="0" xfId="1855" applyNumberFormat="1" applyFill="1"/>
    <xf numFmtId="0" fontId="96" fillId="54" borderId="2" xfId="1873" applyNumberFormat="1" applyFont="1" applyFill="1" applyBorder="1" applyAlignment="1">
      <alignment horizontal="center" vertical="center"/>
    </xf>
    <xf numFmtId="195" fontId="19" fillId="55" borderId="68" xfId="1873" applyNumberFormat="1" applyFont="1" applyFill="1" applyBorder="1" applyAlignment="1">
      <alignment horizontal="right" vertical="center"/>
    </xf>
    <xf numFmtId="195" fontId="78" fillId="55" borderId="68" xfId="0" applyNumberFormat="1" applyFont="1" applyFill="1" applyBorder="1" applyAlignment="1">
      <alignment horizontal="right" vertical="center"/>
    </xf>
    <xf numFmtId="195" fontId="19" fillId="55" borderId="58" xfId="1873" applyNumberFormat="1" applyFont="1" applyFill="1" applyBorder="1" applyAlignment="1">
      <alignment horizontal="right" vertical="center"/>
    </xf>
    <xf numFmtId="195" fontId="78" fillId="55" borderId="58" xfId="0" applyNumberFormat="1" applyFont="1" applyFill="1" applyBorder="1" applyAlignment="1">
      <alignment horizontal="right" vertical="center"/>
    </xf>
    <xf numFmtId="0" fontId="0" fillId="55" borderId="0" xfId="0" applyFill="1" applyAlignment="1">
      <alignment vertical="center" wrapText="1"/>
    </xf>
    <xf numFmtId="0" fontId="100" fillId="55" borderId="0" xfId="0" applyFont="1" applyFill="1" applyAlignment="1">
      <alignment vertical="center"/>
    </xf>
    <xf numFmtId="3" fontId="0" fillId="55" borderId="0" xfId="0" applyNumberFormat="1" applyFill="1" applyAlignment="1">
      <alignment vertical="center" wrapText="1"/>
    </xf>
    <xf numFmtId="167" fontId="19" fillId="55" borderId="84" xfId="0" applyNumberFormat="1" applyFont="1" applyFill="1" applyBorder="1" applyAlignment="1">
      <alignment horizontal="left" vertical="center" indent="2"/>
    </xf>
    <xf numFmtId="195" fontId="78" fillId="55" borderId="84" xfId="0" applyNumberFormat="1" applyFont="1" applyFill="1" applyBorder="1" applyAlignment="1">
      <alignment horizontal="right" vertical="center"/>
    </xf>
    <xf numFmtId="167" fontId="19" fillId="55" borderId="85" xfId="0" applyNumberFormat="1" applyFont="1" applyFill="1" applyBorder="1" applyAlignment="1">
      <alignment horizontal="left" vertical="center" indent="2"/>
    </xf>
    <xf numFmtId="195" fontId="78" fillId="55" borderId="85" xfId="0" applyNumberFormat="1" applyFont="1" applyFill="1" applyBorder="1" applyAlignment="1">
      <alignment horizontal="right" vertical="center"/>
    </xf>
    <xf numFmtId="167" fontId="19" fillId="55" borderId="86" xfId="0" applyNumberFormat="1" applyFont="1" applyFill="1" applyBorder="1" applyAlignment="1">
      <alignment horizontal="left" vertical="center" indent="2"/>
    </xf>
    <xf numFmtId="195" fontId="78" fillId="55" borderId="86" xfId="0" applyNumberFormat="1" applyFont="1" applyFill="1" applyBorder="1" applyAlignment="1">
      <alignment horizontal="right" vertical="center"/>
    </xf>
    <xf numFmtId="195" fontId="19" fillId="55" borderId="65" xfId="0" applyNumberFormat="1" applyFont="1" applyFill="1" applyBorder="1" applyAlignment="1">
      <alignment horizontal="right" vertical="center" indent="1"/>
    </xf>
    <xf numFmtId="195" fontId="79" fillId="56" borderId="2" xfId="0" applyNumberFormat="1" applyFont="1" applyFill="1" applyBorder="1" applyAlignment="1">
      <alignment horizontal="right" vertical="center"/>
    </xf>
    <xf numFmtId="0" fontId="86" fillId="55" borderId="0" xfId="0" applyFont="1" applyFill="1" applyAlignment="1">
      <alignment vertical="center" wrapText="1"/>
    </xf>
    <xf numFmtId="0" fontId="78" fillId="55" borderId="64" xfId="0" applyFont="1" applyFill="1" applyBorder="1" applyAlignment="1">
      <alignment vertical="center"/>
    </xf>
    <xf numFmtId="195" fontId="78" fillId="55" borderId="63" xfId="0" applyNumberFormat="1" applyFont="1" applyFill="1" applyBorder="1" applyAlignment="1">
      <alignment vertical="center"/>
    </xf>
    <xf numFmtId="0" fontId="78" fillId="55" borderId="90" xfId="0" applyFont="1" applyFill="1" applyBorder="1" applyAlignment="1">
      <alignment vertical="center"/>
    </xf>
    <xf numFmtId="0" fontId="78" fillId="55" borderId="49" xfId="0" applyFont="1" applyFill="1" applyBorder="1" applyAlignment="1">
      <alignment vertical="center"/>
    </xf>
    <xf numFmtId="195" fontId="78" fillId="55" borderId="51" xfId="0" applyNumberFormat="1" applyFont="1" applyFill="1" applyBorder="1" applyAlignment="1">
      <alignment vertical="center"/>
    </xf>
    <xf numFmtId="0" fontId="78" fillId="55" borderId="52" xfId="0" applyFont="1" applyFill="1" applyBorder="1" applyAlignment="1">
      <alignment vertical="center"/>
    </xf>
    <xf numFmtId="0" fontId="78" fillId="55" borderId="61" xfId="0" applyFont="1" applyFill="1" applyBorder="1" applyAlignment="1">
      <alignment vertical="center"/>
    </xf>
    <xf numFmtId="195" fontId="78" fillId="55" borderId="60" xfId="0" applyNumberFormat="1" applyFont="1" applyFill="1" applyBorder="1" applyAlignment="1">
      <alignment vertical="center"/>
    </xf>
    <xf numFmtId="0" fontId="78" fillId="55" borderId="41" xfId="0" applyFont="1" applyFill="1" applyBorder="1" applyAlignment="1">
      <alignment vertical="center"/>
    </xf>
    <xf numFmtId="0" fontId="78" fillId="55" borderId="0" xfId="0" applyFont="1" applyFill="1" applyBorder="1" applyAlignment="1">
      <alignment vertical="center"/>
    </xf>
    <xf numFmtId="195" fontId="78" fillId="55" borderId="54" xfId="0" applyNumberFormat="1" applyFont="1" applyFill="1" applyBorder="1" applyAlignment="1">
      <alignment vertical="center"/>
    </xf>
    <xf numFmtId="195" fontId="78" fillId="55" borderId="75" xfId="0" applyNumberFormat="1" applyFont="1" applyFill="1" applyBorder="1" applyAlignment="1">
      <alignment vertical="center"/>
    </xf>
    <xf numFmtId="195" fontId="78" fillId="55" borderId="54" xfId="0" applyNumberFormat="1" applyFont="1" applyFill="1" applyBorder="1" applyAlignment="1">
      <alignment horizontal="right" vertical="center"/>
    </xf>
    <xf numFmtId="195" fontId="78" fillId="55" borderId="76" xfId="0" applyNumberFormat="1" applyFont="1" applyFill="1" applyBorder="1" applyAlignment="1">
      <alignment vertical="center"/>
    </xf>
    <xf numFmtId="195" fontId="78" fillId="55" borderId="51" xfId="0" applyNumberFormat="1" applyFont="1" applyFill="1" applyBorder="1" applyAlignment="1">
      <alignment horizontal="right" vertical="center"/>
    </xf>
    <xf numFmtId="0" fontId="78" fillId="55" borderId="67" xfId="0" applyFont="1" applyFill="1" applyBorder="1" applyAlignment="1">
      <alignment vertical="center"/>
    </xf>
    <xf numFmtId="195" fontId="78" fillId="55" borderId="66" xfId="0" applyNumberFormat="1" applyFont="1" applyFill="1" applyBorder="1" applyAlignment="1">
      <alignment vertical="center"/>
    </xf>
    <xf numFmtId="195" fontId="78" fillId="55" borderId="83" xfId="0" applyNumberFormat="1" applyFont="1" applyFill="1" applyBorder="1" applyAlignment="1">
      <alignment vertical="center"/>
    </xf>
    <xf numFmtId="195" fontId="78" fillId="55" borderId="77" xfId="0" applyNumberFormat="1" applyFont="1" applyFill="1" applyBorder="1" applyAlignment="1">
      <alignment vertical="center"/>
    </xf>
    <xf numFmtId="0" fontId="78" fillId="55" borderId="0" xfId="0" applyFont="1" applyFill="1" applyAlignment="1">
      <alignment vertical="center"/>
    </xf>
    <xf numFmtId="195" fontId="78" fillId="55" borderId="0" xfId="0" applyNumberFormat="1" applyFont="1" applyFill="1" applyAlignment="1">
      <alignment vertical="center"/>
    </xf>
    <xf numFmtId="0" fontId="19" fillId="55" borderId="78" xfId="2080" applyFont="1" applyFill="1" applyBorder="1" applyAlignment="1">
      <alignment horizontal="left"/>
    </xf>
    <xf numFmtId="0" fontId="19" fillId="55" borderId="69" xfId="2080" applyFont="1" applyFill="1" applyBorder="1" applyAlignment="1">
      <alignment horizontal="left"/>
    </xf>
    <xf numFmtId="0" fontId="19" fillId="55" borderId="80" xfId="2080" applyFont="1" applyFill="1" applyBorder="1" applyAlignment="1">
      <alignment horizontal="left"/>
    </xf>
    <xf numFmtId="0" fontId="17" fillId="57" borderId="40" xfId="2080" applyFont="1" applyFill="1" applyBorder="1" applyAlignment="1">
      <alignment horizontal="left"/>
    </xf>
    <xf numFmtId="0" fontId="75" fillId="55" borderId="0" xfId="2080" applyFont="1" applyFill="1" applyBorder="1" applyAlignment="1"/>
    <xf numFmtId="0" fontId="2" fillId="55" borderId="0" xfId="2080" applyFont="1" applyFill="1" applyBorder="1"/>
    <xf numFmtId="2" fontId="2" fillId="55" borderId="0" xfId="2080" applyNumberFormat="1" applyFont="1" applyFill="1" applyBorder="1"/>
    <xf numFmtId="0" fontId="86" fillId="55" borderId="0" xfId="2080" applyFont="1" applyFill="1" applyBorder="1" applyAlignment="1"/>
    <xf numFmtId="0" fontId="86" fillId="55" borderId="0" xfId="2080" applyFont="1" applyFill="1" applyBorder="1"/>
    <xf numFmtId="2" fontId="86" fillId="55" borderId="0" xfId="2080" applyNumberFormat="1" applyFont="1" applyFill="1" applyBorder="1"/>
    <xf numFmtId="0" fontId="2" fillId="55" borderId="0" xfId="2080" applyFont="1" applyFill="1" applyBorder="1" applyAlignment="1"/>
    <xf numFmtId="0" fontId="99" fillId="55" borderId="0" xfId="1792" applyFont="1" applyFill="1" applyBorder="1" applyAlignment="1" applyProtection="1">
      <alignment horizontal="left"/>
    </xf>
    <xf numFmtId="0" fontId="19" fillId="55" borderId="0" xfId="0" applyFont="1" applyFill="1" applyBorder="1" applyAlignment="1">
      <alignment vertical="center"/>
    </xf>
    <xf numFmtId="167" fontId="19" fillId="55" borderId="0" xfId="0" applyNumberFormat="1" applyFont="1" applyFill="1" applyBorder="1" applyAlignment="1">
      <alignment vertical="center"/>
    </xf>
    <xf numFmtId="196" fontId="19" fillId="55" borderId="0" xfId="0" applyNumberFormat="1" applyFont="1" applyFill="1" applyBorder="1" applyAlignment="1">
      <alignment vertical="center"/>
    </xf>
    <xf numFmtId="196" fontId="2" fillId="55" borderId="0" xfId="0" applyNumberFormat="1" applyFont="1" applyFill="1" applyBorder="1"/>
    <xf numFmtId="3" fontId="99" fillId="55" borderId="0" xfId="1792" applyNumberFormat="1" applyFont="1" applyFill="1" applyBorder="1" applyAlignment="1" applyProtection="1">
      <alignment horizontal="left"/>
    </xf>
    <xf numFmtId="196" fontId="0" fillId="55" borderId="0" xfId="0" applyNumberFormat="1" applyFill="1"/>
    <xf numFmtId="0" fontId="101" fillId="55" borderId="0" xfId="1793" applyFont="1" applyFill="1" applyAlignment="1" applyProtection="1"/>
    <xf numFmtId="167" fontId="86" fillId="55" borderId="0" xfId="0" applyNumberFormat="1" applyFont="1" applyFill="1" applyBorder="1" applyAlignment="1">
      <alignment vertical="center"/>
    </xf>
    <xf numFmtId="0" fontId="80" fillId="55" borderId="0" xfId="0" applyFont="1" applyFill="1"/>
    <xf numFmtId="14" fontId="0" fillId="55" borderId="0" xfId="0" applyNumberFormat="1" applyFill="1"/>
    <xf numFmtId="196" fontId="96" fillId="54" borderId="40" xfId="0" applyNumberFormat="1" applyFont="1" applyFill="1" applyBorder="1" applyAlignment="1">
      <alignment horizontal="center" vertical="center" wrapText="1"/>
    </xf>
    <xf numFmtId="196" fontId="96" fillId="54" borderId="39" xfId="0" applyNumberFormat="1" applyFont="1" applyFill="1" applyBorder="1" applyAlignment="1">
      <alignment horizontal="center" vertical="center" wrapText="1"/>
    </xf>
    <xf numFmtId="196" fontId="19" fillId="55" borderId="64" xfId="0" applyNumberFormat="1" applyFont="1" applyFill="1" applyBorder="1" applyAlignment="1">
      <alignment horizontal="right" vertical="center"/>
    </xf>
    <xf numFmtId="196" fontId="19" fillId="55" borderId="71" xfId="0" applyNumberFormat="1" applyFont="1" applyFill="1" applyBorder="1" applyAlignment="1">
      <alignment horizontal="right" vertical="center"/>
    </xf>
    <xf numFmtId="196" fontId="19" fillId="55" borderId="49" xfId="0" applyNumberFormat="1" applyFont="1" applyFill="1" applyBorder="1" applyAlignment="1">
      <alignment horizontal="right" vertical="center"/>
    </xf>
    <xf numFmtId="196" fontId="19" fillId="55" borderId="69" xfId="0" applyNumberFormat="1" applyFont="1" applyFill="1" applyBorder="1" applyAlignment="1">
      <alignment horizontal="right" vertical="center"/>
    </xf>
    <xf numFmtId="196" fontId="19" fillId="55" borderId="61" xfId="0" applyNumberFormat="1" applyFont="1" applyFill="1" applyBorder="1" applyAlignment="1">
      <alignment horizontal="right" vertical="center"/>
    </xf>
    <xf numFmtId="196" fontId="19" fillId="55" borderId="80" xfId="0" applyNumberFormat="1" applyFont="1" applyFill="1" applyBorder="1" applyAlignment="1">
      <alignment horizontal="right" vertical="center"/>
    </xf>
    <xf numFmtId="196" fontId="17" fillId="57" borderId="46" xfId="0" applyNumberFormat="1" applyFont="1" applyFill="1" applyBorder="1" applyAlignment="1">
      <alignment horizontal="right" vertical="center"/>
    </xf>
    <xf numFmtId="196" fontId="17" fillId="57" borderId="40" xfId="0" applyNumberFormat="1" applyFont="1" applyFill="1" applyBorder="1" applyAlignment="1">
      <alignment horizontal="right" vertical="center"/>
    </xf>
    <xf numFmtId="195" fontId="17" fillId="57" borderId="2" xfId="0" applyNumberFormat="1" applyFont="1" applyFill="1" applyBorder="1" applyAlignment="1">
      <alignment horizontal="right" vertical="center"/>
    </xf>
    <xf numFmtId="0" fontId="93" fillId="0" borderId="123" xfId="1873" applyFont="1" applyFill="1" applyBorder="1" applyAlignment="1">
      <alignment vertical="center"/>
    </xf>
    <xf numFmtId="0" fontId="19" fillId="0" borderId="58" xfId="0" applyNumberFormat="1" applyFont="1" applyFill="1" applyBorder="1" applyAlignment="1">
      <alignment vertical="center" wrapText="1"/>
    </xf>
    <xf numFmtId="195" fontId="2" fillId="0" borderId="0" xfId="0" applyNumberFormat="1" applyFont="1" applyFill="1" applyBorder="1" applyAlignment="1">
      <alignment vertical="center"/>
    </xf>
    <xf numFmtId="0" fontId="78" fillId="54" borderId="2" xfId="0" applyFont="1" applyFill="1" applyBorder="1" applyAlignment="1">
      <alignment horizontal="center"/>
    </xf>
    <xf numFmtId="167" fontId="19" fillId="55" borderId="8" xfId="0" applyNumberFormat="1" applyFont="1" applyFill="1" applyBorder="1" applyAlignment="1">
      <alignment vertical="center"/>
    </xf>
    <xf numFmtId="0" fontId="78" fillId="54" borderId="39" xfId="0" applyFont="1" applyFill="1" applyBorder="1" applyAlignment="1">
      <alignment horizontal="center"/>
    </xf>
    <xf numFmtId="167" fontId="96" fillId="54" borderId="2" xfId="1855" applyNumberFormat="1" applyFont="1" applyFill="1" applyBorder="1" applyAlignment="1">
      <alignment horizontal="center" vertical="center" wrapText="1"/>
    </xf>
    <xf numFmtId="0" fontId="86" fillId="0" borderId="0" xfId="0" applyFont="1" applyFill="1" applyBorder="1" applyAlignment="1">
      <alignment vertical="center"/>
    </xf>
    <xf numFmtId="193" fontId="19" fillId="55" borderId="68" xfId="0" applyNumberFormat="1" applyFont="1" applyFill="1" applyBorder="1" applyAlignment="1">
      <alignment vertical="center"/>
    </xf>
    <xf numFmtId="193" fontId="19" fillId="55" borderId="57" xfId="0" applyNumberFormat="1" applyFont="1" applyFill="1" applyBorder="1" applyAlignment="1">
      <alignment vertical="center"/>
    </xf>
    <xf numFmtId="193" fontId="19" fillId="55" borderId="58" xfId="0" applyNumberFormat="1" applyFont="1" applyFill="1" applyBorder="1" applyAlignment="1">
      <alignment vertical="center"/>
    </xf>
    <xf numFmtId="0" fontId="92" fillId="0" borderId="0" xfId="1873" applyFont="1" applyFill="1" applyBorder="1" applyAlignment="1" applyProtection="1">
      <alignment horizontal="center"/>
      <protection locked="0"/>
    </xf>
    <xf numFmtId="195" fontId="78" fillId="55" borderId="0" xfId="0" applyNumberFormat="1" applyFont="1" applyFill="1" applyBorder="1" applyAlignment="1">
      <alignment vertical="center"/>
    </xf>
    <xf numFmtId="195" fontId="78" fillId="55" borderId="42" xfId="0" applyNumberFormat="1" applyFont="1" applyFill="1" applyBorder="1" applyAlignment="1">
      <alignment vertical="center"/>
    </xf>
    <xf numFmtId="0" fontId="0" fillId="0" borderId="0" xfId="0" quotePrefix="1" applyAlignment="1">
      <alignment vertical="center"/>
    </xf>
    <xf numFmtId="0" fontId="78" fillId="0" borderId="0" xfId="0" applyFont="1" applyBorder="1" applyAlignment="1">
      <alignment vertical="center"/>
    </xf>
    <xf numFmtId="0" fontId="78" fillId="0" borderId="42" xfId="0" applyFont="1" applyBorder="1" applyAlignment="1">
      <alignment vertical="center"/>
    </xf>
    <xf numFmtId="195" fontId="19" fillId="55" borderId="39" xfId="0" applyNumberFormat="1" applyFont="1" applyFill="1" applyBorder="1" applyAlignment="1">
      <alignment horizontal="right" vertical="center" indent="1"/>
    </xf>
    <xf numFmtId="195" fontId="78" fillId="0" borderId="84" xfId="0" applyNumberFormat="1" applyFont="1" applyFill="1" applyBorder="1" applyAlignment="1">
      <alignment horizontal="right" vertical="center"/>
    </xf>
    <xf numFmtId="195" fontId="78" fillId="0" borderId="85" xfId="0" applyNumberFormat="1" applyFont="1" applyFill="1" applyBorder="1" applyAlignment="1">
      <alignment horizontal="right" vertical="center"/>
    </xf>
    <xf numFmtId="195" fontId="78" fillId="0" borderId="86" xfId="0" applyNumberFormat="1" applyFont="1" applyFill="1" applyBorder="1" applyAlignment="1">
      <alignment horizontal="right" vertical="center"/>
    </xf>
    <xf numFmtId="0" fontId="96" fillId="54" borderId="2" xfId="2080" applyFont="1" applyFill="1" applyBorder="1" applyAlignment="1">
      <alignment horizontal="center" vertical="center" wrapText="1"/>
    </xf>
    <xf numFmtId="0" fontId="19" fillId="55" borderId="78" xfId="2080" applyFont="1" applyFill="1" applyBorder="1" applyAlignment="1">
      <alignment horizontal="left"/>
    </xf>
    <xf numFmtId="195" fontId="19" fillId="55" borderId="52" xfId="2080" applyNumberFormat="1" applyFont="1" applyFill="1" applyBorder="1" applyAlignment="1">
      <alignment horizontal="right"/>
    </xf>
    <xf numFmtId="195" fontId="19" fillId="55" borderId="53" xfId="2080" applyNumberFormat="1" applyFont="1" applyFill="1" applyBorder="1" applyAlignment="1">
      <alignment horizontal="right"/>
    </xf>
    <xf numFmtId="195" fontId="70" fillId="55" borderId="52" xfId="2080" applyNumberFormat="1" applyFont="1" applyFill="1" applyBorder="1" applyAlignment="1">
      <alignment horizontal="right"/>
    </xf>
    <xf numFmtId="195" fontId="70" fillId="55" borderId="53" xfId="2080" applyNumberFormat="1" applyFont="1" applyFill="1" applyBorder="1" applyAlignment="1">
      <alignment horizontal="right"/>
    </xf>
    <xf numFmtId="195" fontId="70" fillId="55" borderId="54" xfId="2080" applyNumberFormat="1" applyFont="1" applyFill="1" applyBorder="1" applyAlignment="1">
      <alignment horizontal="right"/>
    </xf>
    <xf numFmtId="195" fontId="70" fillId="55" borderId="74" xfId="2080" applyNumberFormat="1" applyFont="1" applyFill="1" applyBorder="1" applyAlignment="1">
      <alignment horizontal="right"/>
    </xf>
    <xf numFmtId="195" fontId="19" fillId="55" borderId="54" xfId="2080" applyNumberFormat="1" applyFont="1" applyFill="1" applyBorder="1" applyAlignment="1">
      <alignment horizontal="right"/>
    </xf>
    <xf numFmtId="0" fontId="19" fillId="55" borderId="69" xfId="2080" applyFont="1" applyFill="1" applyBorder="1" applyAlignment="1">
      <alignment horizontal="left"/>
    </xf>
    <xf numFmtId="195" fontId="19" fillId="55" borderId="49" xfId="2080" applyNumberFormat="1" applyFont="1" applyFill="1" applyBorder="1" applyAlignment="1">
      <alignment horizontal="right"/>
    </xf>
    <xf numFmtId="195" fontId="19" fillId="55" borderId="50" xfId="2080" applyNumberFormat="1" applyFont="1" applyFill="1" applyBorder="1" applyAlignment="1">
      <alignment horizontal="right"/>
    </xf>
    <xf numFmtId="195" fontId="70" fillId="55" borderId="49" xfId="2080" applyNumberFormat="1" applyFont="1" applyFill="1" applyBorder="1" applyAlignment="1">
      <alignment horizontal="right"/>
    </xf>
    <xf numFmtId="195" fontId="70" fillId="55" borderId="50" xfId="2080" applyNumberFormat="1" applyFont="1" applyFill="1" applyBorder="1" applyAlignment="1">
      <alignment horizontal="right"/>
    </xf>
    <xf numFmtId="195" fontId="70" fillId="55" borderId="51" xfId="2080" applyNumberFormat="1" applyFont="1" applyFill="1" applyBorder="1" applyAlignment="1">
      <alignment horizontal="right"/>
    </xf>
    <xf numFmtId="195" fontId="70" fillId="55" borderId="79" xfId="2080" applyNumberFormat="1" applyFont="1" applyFill="1" applyBorder="1" applyAlignment="1">
      <alignment horizontal="right"/>
    </xf>
    <xf numFmtId="195" fontId="19" fillId="55" borderId="51" xfId="2080" applyNumberFormat="1" applyFont="1" applyFill="1" applyBorder="1" applyAlignment="1">
      <alignment horizontal="right"/>
    </xf>
    <xf numFmtId="0" fontId="19" fillId="55" borderId="80" xfId="2080" applyFont="1" applyFill="1" applyBorder="1" applyAlignment="1">
      <alignment horizontal="left"/>
    </xf>
    <xf numFmtId="195" fontId="70" fillId="55" borderId="67" xfId="2080" applyNumberFormat="1" applyFont="1" applyFill="1" applyBorder="1" applyAlignment="1">
      <alignment horizontal="right"/>
    </xf>
    <xf numFmtId="195" fontId="70" fillId="55" borderId="55" xfId="2080" applyNumberFormat="1" applyFont="1" applyFill="1" applyBorder="1" applyAlignment="1">
      <alignment horizontal="right"/>
    </xf>
    <xf numFmtId="195" fontId="19" fillId="55" borderId="67" xfId="2080" applyNumberFormat="1" applyFont="1" applyFill="1" applyBorder="1" applyAlignment="1">
      <alignment horizontal="right"/>
    </xf>
    <xf numFmtId="195" fontId="19" fillId="55" borderId="55" xfId="2080" applyNumberFormat="1" applyFont="1" applyFill="1" applyBorder="1" applyAlignment="1">
      <alignment horizontal="right"/>
    </xf>
    <xf numFmtId="195" fontId="70" fillId="55" borderId="66" xfId="2080" applyNumberFormat="1" applyFont="1" applyFill="1" applyBorder="1" applyAlignment="1">
      <alignment horizontal="right"/>
    </xf>
    <xf numFmtId="195" fontId="70" fillId="55" borderId="81" xfId="2080" applyNumberFormat="1" applyFont="1" applyFill="1" applyBorder="1" applyAlignment="1">
      <alignment horizontal="right"/>
    </xf>
    <xf numFmtId="0" fontId="17" fillId="57" borderId="40" xfId="2080" applyFont="1" applyFill="1" applyBorder="1" applyAlignment="1">
      <alignment horizontal="left"/>
    </xf>
    <xf numFmtId="195" fontId="17" fillId="57" borderId="46" xfId="2080" applyNumberFormat="1" applyFont="1" applyFill="1" applyBorder="1" applyAlignment="1">
      <alignment horizontal="right"/>
    </xf>
    <xf numFmtId="195" fontId="17" fillId="57" borderId="47" xfId="2080" applyNumberFormat="1" applyFont="1" applyFill="1" applyBorder="1" applyAlignment="1">
      <alignment horizontal="right"/>
    </xf>
    <xf numFmtId="195" fontId="17" fillId="57" borderId="48" xfId="2080" applyNumberFormat="1" applyFont="1" applyFill="1" applyBorder="1" applyAlignment="1">
      <alignment horizontal="right"/>
    </xf>
    <xf numFmtId="195" fontId="17" fillId="57" borderId="82" xfId="2080" applyNumberFormat="1" applyFont="1" applyFill="1" applyBorder="1" applyAlignment="1">
      <alignment horizontal="right"/>
    </xf>
    <xf numFmtId="0" fontId="96" fillId="54" borderId="2" xfId="2080" applyFont="1" applyFill="1" applyBorder="1" applyAlignment="1">
      <alignment horizontal="center" vertical="center" wrapText="1"/>
    </xf>
    <xf numFmtId="0" fontId="17" fillId="54" borderId="2" xfId="2080" applyFont="1" applyFill="1" applyBorder="1" applyAlignment="1">
      <alignment horizontal="left" vertical="center"/>
    </xf>
    <xf numFmtId="0" fontId="19" fillId="55" borderId="68" xfId="2080" applyFont="1" applyFill="1" applyBorder="1" applyAlignment="1">
      <alignment vertical="center"/>
    </xf>
    <xf numFmtId="3" fontId="19" fillId="55" borderId="56" xfId="2080" applyNumberFormat="1" applyFont="1" applyFill="1" applyBorder="1" applyAlignment="1">
      <alignment horizontal="right" vertical="center"/>
    </xf>
    <xf numFmtId="0" fontId="19" fillId="55" borderId="57" xfId="2080" applyFont="1" applyFill="1" applyBorder="1" applyAlignment="1">
      <alignment vertical="center"/>
    </xf>
    <xf numFmtId="3" fontId="19" fillId="55" borderId="57" xfId="2080" applyNumberFormat="1" applyFont="1" applyFill="1" applyBorder="1" applyAlignment="1">
      <alignment horizontal="right" vertical="center"/>
    </xf>
    <xf numFmtId="0" fontId="19" fillId="55" borderId="58" xfId="2080" applyFont="1" applyFill="1" applyBorder="1" applyAlignment="1">
      <alignment vertical="center"/>
    </xf>
    <xf numFmtId="3" fontId="19" fillId="55" borderId="58" xfId="2080" applyNumberFormat="1" applyFont="1" applyFill="1" applyBorder="1" applyAlignment="1">
      <alignment horizontal="right" vertical="center"/>
    </xf>
    <xf numFmtId="0" fontId="95" fillId="54" borderId="2" xfId="0" applyFont="1" applyFill="1" applyBorder="1" applyAlignment="1">
      <alignment horizontal="center" vertical="center"/>
    </xf>
    <xf numFmtId="0" fontId="96" fillId="54" borderId="2" xfId="0" applyNumberFormat="1" applyFont="1" applyFill="1" applyBorder="1" applyAlignment="1">
      <alignment horizontal="center" vertical="center" wrapText="1"/>
    </xf>
    <xf numFmtId="167" fontId="19" fillId="55" borderId="68" xfId="0" applyNumberFormat="1" applyFont="1" applyFill="1" applyBorder="1" applyAlignment="1">
      <alignment vertical="center"/>
    </xf>
    <xf numFmtId="195" fontId="19" fillId="55" borderId="56" xfId="0" applyNumberFormat="1" applyFont="1" applyFill="1" applyBorder="1" applyAlignment="1">
      <alignment horizontal="right" vertical="center"/>
    </xf>
    <xf numFmtId="195" fontId="19" fillId="55" borderId="57" xfId="0" applyNumberFormat="1" applyFont="1" applyFill="1" applyBorder="1" applyAlignment="1">
      <alignment horizontal="right" vertical="center"/>
    </xf>
    <xf numFmtId="167" fontId="19" fillId="55" borderId="57" xfId="0" applyNumberFormat="1" applyFont="1" applyFill="1" applyBorder="1" applyAlignment="1">
      <alignment vertical="center"/>
    </xf>
    <xf numFmtId="167" fontId="19" fillId="55" borderId="58" xfId="0" applyNumberFormat="1" applyFont="1" applyFill="1" applyBorder="1" applyAlignment="1">
      <alignment vertical="center"/>
    </xf>
    <xf numFmtId="194" fontId="19" fillId="55" borderId="58" xfId="0" applyNumberFormat="1" applyFont="1" applyFill="1" applyBorder="1" applyAlignment="1">
      <alignment horizontal="right" vertical="center"/>
    </xf>
    <xf numFmtId="0" fontId="96" fillId="54" borderId="2" xfId="2080" applyFont="1" applyFill="1" applyBorder="1" applyAlignment="1">
      <alignment horizontal="center" vertical="center" wrapText="1"/>
    </xf>
    <xf numFmtId="0" fontId="19" fillId="55" borderId="78" xfId="2080" applyFont="1" applyFill="1" applyBorder="1" applyAlignment="1">
      <alignment horizontal="left"/>
    </xf>
    <xf numFmtId="0" fontId="19" fillId="55" borderId="69" xfId="2080" applyFont="1" applyFill="1" applyBorder="1" applyAlignment="1">
      <alignment horizontal="left"/>
    </xf>
    <xf numFmtId="0" fontId="19" fillId="55" borderId="80" xfId="2080" applyFont="1" applyFill="1" applyBorder="1" applyAlignment="1">
      <alignment horizontal="left"/>
    </xf>
    <xf numFmtId="0" fontId="17" fillId="57" borderId="40" xfId="2080" applyFont="1" applyFill="1" applyBorder="1" applyAlignment="1">
      <alignment horizontal="left"/>
    </xf>
    <xf numFmtId="0" fontId="95" fillId="54" borderId="2" xfId="0" applyFont="1" applyFill="1" applyBorder="1" applyAlignment="1">
      <alignment horizontal="center" vertical="center"/>
    </xf>
    <xf numFmtId="0" fontId="96" fillId="54" borderId="2" xfId="0" applyFont="1" applyFill="1" applyBorder="1" applyAlignment="1">
      <alignment horizontal="center" vertical="center"/>
    </xf>
    <xf numFmtId="196" fontId="96" fillId="54" borderId="2" xfId="0" applyNumberFormat="1" applyFont="1" applyFill="1" applyBorder="1" applyAlignment="1">
      <alignment horizontal="center" vertical="center" wrapText="1"/>
    </xf>
    <xf numFmtId="195" fontId="19" fillId="55" borderId="56" xfId="0" applyNumberFormat="1" applyFont="1" applyFill="1" applyBorder="1" applyAlignment="1">
      <alignment vertical="center"/>
    </xf>
    <xf numFmtId="195" fontId="19" fillId="55" borderId="57" xfId="0" applyNumberFormat="1" applyFont="1" applyFill="1" applyBorder="1" applyAlignment="1">
      <alignment vertical="center"/>
    </xf>
    <xf numFmtId="195" fontId="17" fillId="57" borderId="2" xfId="0" applyNumberFormat="1" applyFont="1" applyFill="1" applyBorder="1" applyAlignment="1">
      <alignment vertical="center"/>
    </xf>
    <xf numFmtId="0" fontId="88" fillId="54" borderId="118" xfId="1796" applyFont="1" applyFill="1" applyBorder="1" applyAlignment="1" applyProtection="1">
      <alignment horizontal="left" vertical="center"/>
      <protection locked="0"/>
    </xf>
    <xf numFmtId="0" fontId="88" fillId="54" borderId="0" xfId="1796" applyFont="1" applyFill="1" applyBorder="1" applyAlignment="1" applyProtection="1">
      <alignment horizontal="left" vertical="center"/>
      <protection locked="0"/>
    </xf>
    <xf numFmtId="0" fontId="88" fillId="54" borderId="120" xfId="1796" applyFont="1" applyFill="1" applyBorder="1" applyAlignment="1" applyProtection="1">
      <alignment horizontal="left" vertical="center"/>
      <protection locked="0"/>
    </xf>
    <xf numFmtId="0" fontId="85" fillId="51" borderId="118" xfId="1873" applyFont="1" applyFill="1" applyBorder="1" applyAlignment="1">
      <alignment horizontal="center" wrapText="1"/>
    </xf>
    <xf numFmtId="0" fontId="86" fillId="51" borderId="119" xfId="1873" applyFont="1" applyFill="1" applyBorder="1" applyAlignment="1">
      <alignment horizontal="center" wrapText="1"/>
    </xf>
    <xf numFmtId="0" fontId="86" fillId="51" borderId="120" xfId="1873" applyFont="1" applyFill="1" applyBorder="1" applyAlignment="1">
      <alignment horizontal="center" wrapText="1"/>
    </xf>
    <xf numFmtId="0" fontId="87" fillId="52" borderId="121" xfId="1873" applyFont="1" applyFill="1" applyBorder="1" applyAlignment="1">
      <alignment horizontal="center" vertical="top" wrapText="1"/>
    </xf>
    <xf numFmtId="0" fontId="87" fillId="52" borderId="0" xfId="1873" applyFont="1" applyFill="1" applyBorder="1" applyAlignment="1">
      <alignment horizontal="center" vertical="top" wrapText="1"/>
    </xf>
    <xf numFmtId="0" fontId="87" fillId="52" borderId="122" xfId="1873" applyFont="1" applyFill="1" applyBorder="1" applyAlignment="1">
      <alignment horizontal="center" vertical="top" wrapText="1"/>
    </xf>
    <xf numFmtId="0" fontId="88" fillId="54" borderId="119" xfId="1796" applyFont="1" applyFill="1" applyBorder="1" applyAlignment="1" applyProtection="1">
      <alignment horizontal="left" vertical="center"/>
      <protection locked="0"/>
    </xf>
    <xf numFmtId="0" fontId="98" fillId="53" borderId="43" xfId="0" applyFont="1" applyFill="1" applyBorder="1" applyAlignment="1">
      <alignment horizontal="right" vertical="center" wrapText="1"/>
    </xf>
    <xf numFmtId="0" fontId="98" fillId="53" borderId="44" xfId="0" applyFont="1" applyFill="1" applyBorder="1" applyAlignment="1">
      <alignment horizontal="right" vertical="center" wrapText="1"/>
    </xf>
    <xf numFmtId="0" fontId="98" fillId="53" borderId="45" xfId="0" applyFont="1" applyFill="1" applyBorder="1" applyAlignment="1">
      <alignment horizontal="right" vertical="center" wrapText="1"/>
    </xf>
    <xf numFmtId="0" fontId="94" fillId="53" borderId="115" xfId="0" applyFont="1" applyFill="1" applyBorder="1" applyAlignment="1">
      <alignment horizontal="left" vertical="center" wrapText="1"/>
    </xf>
    <xf numFmtId="0" fontId="94" fillId="53" borderId="116" xfId="0" applyFont="1" applyFill="1" applyBorder="1" applyAlignment="1">
      <alignment horizontal="left" vertical="center" wrapText="1"/>
    </xf>
    <xf numFmtId="0" fontId="94" fillId="53" borderId="117" xfId="0" applyFont="1" applyFill="1" applyBorder="1" applyAlignment="1">
      <alignment horizontal="left" vertical="center" wrapText="1"/>
    </xf>
    <xf numFmtId="0" fontId="94" fillId="53" borderId="40" xfId="0" applyFont="1" applyFill="1" applyBorder="1" applyAlignment="1">
      <alignment horizontal="left" vertical="center" wrapText="1"/>
    </xf>
    <xf numFmtId="0" fontId="94" fillId="53" borderId="1" xfId="0" applyFont="1" applyFill="1" applyBorder="1" applyAlignment="1">
      <alignment horizontal="left" vertical="center" wrapText="1"/>
    </xf>
    <xf numFmtId="0" fontId="94" fillId="53" borderId="37" xfId="0" applyFont="1" applyFill="1" applyBorder="1" applyAlignment="1">
      <alignment horizontal="left" vertical="center" wrapText="1"/>
    </xf>
    <xf numFmtId="0" fontId="98" fillId="53" borderId="40" xfId="0" applyFont="1" applyFill="1" applyBorder="1" applyAlignment="1">
      <alignment horizontal="right" vertical="center" wrapText="1"/>
    </xf>
    <xf numFmtId="0" fontId="98" fillId="53" borderId="1" xfId="0" applyFont="1" applyFill="1" applyBorder="1" applyAlignment="1">
      <alignment horizontal="right" vertical="center" wrapText="1"/>
    </xf>
    <xf numFmtId="0" fontId="98" fillId="53" borderId="37" xfId="0" applyFont="1" applyFill="1" applyBorder="1" applyAlignment="1">
      <alignment horizontal="right" vertical="center" wrapText="1"/>
    </xf>
    <xf numFmtId="0" fontId="78" fillId="55" borderId="39" xfId="0" applyFont="1" applyFill="1" applyBorder="1" applyAlignment="1">
      <alignment horizontal="left" vertical="center" wrapText="1"/>
    </xf>
    <xf numFmtId="0" fontId="78" fillId="55" borderId="38" xfId="0" applyFont="1" applyFill="1" applyBorder="1" applyAlignment="1">
      <alignment horizontal="left" vertical="center" wrapText="1"/>
    </xf>
    <xf numFmtId="0" fontId="78" fillId="55" borderId="8" xfId="0" applyFont="1" applyFill="1" applyBorder="1" applyAlignment="1">
      <alignment horizontal="left" vertical="center" wrapText="1"/>
    </xf>
    <xf numFmtId="0" fontId="94" fillId="53" borderId="40" xfId="0" applyFont="1" applyFill="1" applyBorder="1" applyAlignment="1">
      <alignment vertical="center" wrapText="1"/>
    </xf>
    <xf numFmtId="0" fontId="94" fillId="53" borderId="1" xfId="0" applyFont="1" applyFill="1" applyBorder="1" applyAlignment="1">
      <alignment vertical="center" wrapText="1"/>
    </xf>
    <xf numFmtId="0" fontId="94" fillId="53" borderId="37" xfId="0" applyFont="1" applyFill="1" applyBorder="1" applyAlignment="1">
      <alignment vertical="center" wrapText="1"/>
    </xf>
    <xf numFmtId="0" fontId="94" fillId="53" borderId="115" xfId="0" applyFont="1" applyFill="1" applyBorder="1" applyAlignment="1">
      <alignment vertical="center" wrapText="1"/>
    </xf>
    <xf numFmtId="0" fontId="94" fillId="53" borderId="116" xfId="0" applyFont="1" applyFill="1" applyBorder="1" applyAlignment="1">
      <alignment vertical="center" wrapText="1"/>
    </xf>
    <xf numFmtId="0" fontId="94" fillId="53" borderId="117" xfId="0" applyFont="1" applyFill="1" applyBorder="1" applyAlignment="1">
      <alignment vertical="center" wrapText="1"/>
    </xf>
    <xf numFmtId="0" fontId="94" fillId="53" borderId="40" xfId="1873" applyFont="1" applyFill="1" applyBorder="1" applyAlignment="1">
      <alignment horizontal="left" vertical="center" wrapText="1"/>
    </xf>
    <xf numFmtId="0" fontId="94" fillId="53" borderId="1" xfId="1873" applyFont="1" applyFill="1" applyBorder="1" applyAlignment="1">
      <alignment horizontal="left" vertical="center" wrapText="1"/>
    </xf>
    <xf numFmtId="0" fontId="94" fillId="53" borderId="37" xfId="1873" applyFont="1" applyFill="1" applyBorder="1" applyAlignment="1">
      <alignment horizontal="left" vertical="center" wrapText="1"/>
    </xf>
    <xf numFmtId="0" fontId="98" fillId="53" borderId="40" xfId="1873" applyFont="1" applyFill="1" applyBorder="1" applyAlignment="1">
      <alignment horizontal="right" vertical="center" wrapText="1"/>
    </xf>
    <xf numFmtId="0" fontId="98" fillId="53" borderId="1" xfId="1873" applyFont="1" applyFill="1" applyBorder="1" applyAlignment="1">
      <alignment horizontal="right" vertical="center" wrapText="1"/>
    </xf>
    <xf numFmtId="0" fontId="98" fillId="53" borderId="37" xfId="1873" applyFont="1" applyFill="1" applyBorder="1" applyAlignment="1">
      <alignment horizontal="right" vertical="center" wrapText="1"/>
    </xf>
    <xf numFmtId="0" fontId="98" fillId="53" borderId="43" xfId="1873" applyFont="1" applyFill="1" applyBorder="1" applyAlignment="1">
      <alignment horizontal="right" vertical="center" wrapText="1"/>
    </xf>
    <xf numFmtId="0" fontId="98" fillId="53" borderId="44" xfId="1873" applyFont="1" applyFill="1" applyBorder="1" applyAlignment="1">
      <alignment horizontal="right" vertical="center" wrapText="1"/>
    </xf>
    <xf numFmtId="0" fontId="98" fillId="53" borderId="45" xfId="1873" applyFont="1" applyFill="1" applyBorder="1" applyAlignment="1">
      <alignment horizontal="right" vertical="center" wrapText="1"/>
    </xf>
    <xf numFmtId="0" fontId="94" fillId="53" borderId="115" xfId="1873" applyFont="1" applyFill="1" applyBorder="1" applyAlignment="1">
      <alignment horizontal="left" vertical="center" wrapText="1"/>
    </xf>
    <xf numFmtId="0" fontId="94" fillId="53" borderId="116" xfId="1873" applyFont="1" applyFill="1" applyBorder="1" applyAlignment="1">
      <alignment horizontal="left" vertical="center" wrapText="1"/>
    </xf>
    <xf numFmtId="0" fontId="94" fillId="53" borderId="117" xfId="1873" applyFont="1" applyFill="1" applyBorder="1" applyAlignment="1">
      <alignment horizontal="left" vertical="center" wrapText="1"/>
    </xf>
    <xf numFmtId="0" fontId="96" fillId="54" borderId="40" xfId="0" applyFont="1" applyFill="1" applyBorder="1" applyAlignment="1">
      <alignment horizontal="center" vertical="center"/>
    </xf>
    <xf numFmtId="0" fontId="96" fillId="54" borderId="37" xfId="0" applyFont="1" applyFill="1" applyBorder="1" applyAlignment="1">
      <alignment horizontal="center" vertical="center"/>
    </xf>
    <xf numFmtId="195" fontId="78" fillId="55" borderId="0" xfId="0" applyNumberFormat="1" applyFont="1" applyFill="1" applyBorder="1" applyAlignment="1">
      <alignment vertical="center"/>
    </xf>
    <xf numFmtId="195" fontId="78" fillId="55" borderId="42" xfId="0" applyNumberFormat="1" applyFont="1" applyFill="1" applyBorder="1" applyAlignment="1">
      <alignment vertical="center"/>
    </xf>
    <xf numFmtId="0" fontId="96" fillId="54" borderId="2" xfId="0" applyFont="1" applyFill="1" applyBorder="1" applyAlignment="1">
      <alignment horizontal="center" vertical="center"/>
    </xf>
    <xf numFmtId="0" fontId="94" fillId="53" borderId="115" xfId="2080" applyFont="1" applyFill="1" applyBorder="1" applyAlignment="1">
      <alignment horizontal="left" vertical="center" wrapText="1"/>
    </xf>
    <xf numFmtId="0" fontId="94" fillId="53" borderId="116" xfId="2080" applyFont="1" applyFill="1" applyBorder="1" applyAlignment="1">
      <alignment horizontal="left" vertical="center" wrapText="1"/>
    </xf>
    <xf numFmtId="0" fontId="94" fillId="53" borderId="117" xfId="2080" applyFont="1" applyFill="1" applyBorder="1" applyAlignment="1">
      <alignment horizontal="left" vertical="center" wrapText="1"/>
    </xf>
    <xf numFmtId="0" fontId="98" fillId="53" borderId="43" xfId="2080" applyFont="1" applyFill="1" applyBorder="1" applyAlignment="1">
      <alignment horizontal="right" vertical="center" wrapText="1"/>
    </xf>
    <xf numFmtId="0" fontId="98" fillId="53" borderId="44" xfId="2080" applyFont="1" applyFill="1" applyBorder="1" applyAlignment="1">
      <alignment horizontal="right" vertical="center" wrapText="1"/>
    </xf>
    <xf numFmtId="0" fontId="98" fillId="53" borderId="45" xfId="2080" applyFont="1" applyFill="1" applyBorder="1" applyAlignment="1">
      <alignment horizontal="right" vertical="center" wrapText="1"/>
    </xf>
    <xf numFmtId="0" fontId="96" fillId="54" borderId="1" xfId="2080" applyFont="1" applyFill="1" applyBorder="1" applyAlignment="1">
      <alignment horizontal="center" vertical="center" wrapText="1"/>
    </xf>
    <xf numFmtId="0" fontId="96" fillId="54" borderId="37" xfId="2080" applyFont="1" applyFill="1" applyBorder="1" applyAlignment="1">
      <alignment horizontal="center" vertical="center" wrapText="1"/>
    </xf>
    <xf numFmtId="0" fontId="96" fillId="54" borderId="40" xfId="2080" applyFont="1" applyFill="1" applyBorder="1" applyAlignment="1">
      <alignment horizontal="center" vertical="center" wrapText="1"/>
    </xf>
    <xf numFmtId="0" fontId="96" fillId="54" borderId="39" xfId="2080" applyFont="1" applyFill="1" applyBorder="1" applyAlignment="1">
      <alignment horizontal="center" vertical="center"/>
    </xf>
    <xf numFmtId="0" fontId="96" fillId="54" borderId="8" xfId="2080" applyFont="1" applyFill="1" applyBorder="1" applyAlignment="1">
      <alignment horizontal="center" vertical="center"/>
    </xf>
    <xf numFmtId="0" fontId="98" fillId="53" borderId="37" xfId="0" applyFont="1" applyFill="1" applyBorder="1" applyAlignment="1">
      <alignment horizontal="right" vertical="center"/>
    </xf>
  </cellXfs>
  <cellStyles count="2516">
    <cellStyle name="???????????" xfId="1"/>
    <cellStyle name="???????_2++" xfId="2"/>
    <cellStyle name="=C:\WINNT35\SYSTEM32\COMMAND.COM" xfId="3"/>
    <cellStyle name="05_table figs" xfId="4"/>
    <cellStyle name="06_per cent" xfId="5"/>
    <cellStyle name="07_Bold table text" xfId="6"/>
    <cellStyle name="20 % - Accent1 2" xfId="7"/>
    <cellStyle name="20 % - Accent1 2 2" xfId="8"/>
    <cellStyle name="20 % - Accent1 2 3" xfId="9"/>
    <cellStyle name="20 % - Accent1 2_Global2011PROVISOIRE" xfId="10"/>
    <cellStyle name="20 % - Accent1 3" xfId="11"/>
    <cellStyle name="20 % - Accent1 4" xfId="12"/>
    <cellStyle name="20 % - Accent1 5" xfId="13"/>
    <cellStyle name="20 % - Accent1 6" xfId="14"/>
    <cellStyle name="20 % - Accent2 2" xfId="15"/>
    <cellStyle name="20 % - Accent2 2 2" xfId="16"/>
    <cellStyle name="20 % - Accent2 2 3" xfId="17"/>
    <cellStyle name="20 % - Accent2 2_Global2011PROVISOIRE" xfId="18"/>
    <cellStyle name="20 % - Accent2 3" xfId="19"/>
    <cellStyle name="20 % - Accent2 4" xfId="20"/>
    <cellStyle name="20 % - Accent2 5" xfId="21"/>
    <cellStyle name="20 % - Accent2 6" xfId="22"/>
    <cellStyle name="20 % - Accent3 2" xfId="23"/>
    <cellStyle name="20 % - Accent3 2 2" xfId="24"/>
    <cellStyle name="20 % - Accent3 2 3" xfId="25"/>
    <cellStyle name="20 % - Accent3 2_Global2011PROVISOIRE" xfId="26"/>
    <cellStyle name="20 % - Accent3 3" xfId="27"/>
    <cellStyle name="20 % - Accent3 4" xfId="28"/>
    <cellStyle name="20 % - Accent3 5" xfId="29"/>
    <cellStyle name="20 % - Accent3 6" xfId="30"/>
    <cellStyle name="20 % - Accent4 2" xfId="31"/>
    <cellStyle name="20 % - Accent4 2 2" xfId="32"/>
    <cellStyle name="20 % - Accent4 2 3" xfId="33"/>
    <cellStyle name="20 % - Accent4 2_Global2011PROVISOIRE" xfId="34"/>
    <cellStyle name="20 % - Accent4 3" xfId="35"/>
    <cellStyle name="20 % - Accent4 4" xfId="36"/>
    <cellStyle name="20 % - Accent4 5" xfId="37"/>
    <cellStyle name="20 % - Accent4 6" xfId="38"/>
    <cellStyle name="20 % - Accent5 2" xfId="39"/>
    <cellStyle name="20 % - Accent5 2 2" xfId="40"/>
    <cellStyle name="20 % - Accent5 3" xfId="41"/>
    <cellStyle name="20 % - Accent5 4" xfId="42"/>
    <cellStyle name="20 % - Accent5 5" xfId="43"/>
    <cellStyle name="20 % - Accent5 6" xfId="44"/>
    <cellStyle name="20 % - Accent6 2" xfId="45"/>
    <cellStyle name="20 % - Accent6 2 2" xfId="46"/>
    <cellStyle name="20 % - Accent6 3" xfId="47"/>
    <cellStyle name="20 % - Accent6 4" xfId="48"/>
    <cellStyle name="20 % - Accent6 5" xfId="49"/>
    <cellStyle name="20 % - Accent6 6" xfId="50"/>
    <cellStyle name="20% - Accent1" xfId="51"/>
    <cellStyle name="20% - Accent2" xfId="52"/>
    <cellStyle name="20% - Accent3" xfId="53"/>
    <cellStyle name="20% - Accent4" xfId="54"/>
    <cellStyle name="20% - Accent5" xfId="55"/>
    <cellStyle name="20% - Accent6" xfId="56"/>
    <cellStyle name="2x indented GHG Textfiels" xfId="57"/>
    <cellStyle name="4" xfId="58"/>
    <cellStyle name="4 2" xfId="59"/>
    <cellStyle name="4_BIL_TRANSFO2011" xfId="60"/>
    <cellStyle name="4_BIL_TRANSFO2011_1" xfId="61"/>
    <cellStyle name="4_BIL_TRANSFO2011_1_BIL_TRANSFO2012" xfId="62"/>
    <cellStyle name="4_BIL_TRANSFO2011_1_Calcul cons industrie 2011" xfId="63"/>
    <cellStyle name="4_BIL_TRANSFO2011_1_Calcul cons industrie 2011_Calcul cons TERTIAIRE HT 2012" xfId="64"/>
    <cellStyle name="4_BIL_TRANSFO2011_1_Calcul cons TERTIAIRE HT 2012" xfId="65"/>
    <cellStyle name="4_BIL_TRANSFO2011_1_Calcul cons TERTIAIRE HT 2012_1" xfId="66"/>
    <cellStyle name="4_BIL_TRANSFO2011_1_Calcul cons TERTIAIRE HT 2012_Calcul cons TERTIAIRE HT 2012" xfId="67"/>
    <cellStyle name="4_BIL_TRANSFO2011_1_Global" xfId="68"/>
    <cellStyle name="4_BIL_TRANSFO2011_1_Global2012PROVISOIRE" xfId="69"/>
    <cellStyle name="4_BIL_TRANSFO2011_1_Global2012PROVISOIRE_Calcul cons TERTIAIRE HT 2012" xfId="70"/>
    <cellStyle name="4_BIL_TRANSFO2011_1_NormalisationTotale" xfId="71"/>
    <cellStyle name="4_BIL_TRANSFO2011_1_TAB FINAL COMPAR" xfId="72"/>
    <cellStyle name="4_BIL_TRANSFO2011_BIL_TRANSFO2012" xfId="73"/>
    <cellStyle name="4_BIL_TRANSFO2011_Calcul cons industrie 2011" xfId="74"/>
    <cellStyle name="4_BIL_TRANSFO2011_Calcul cons industrie 2011_Calcul cons TERTIAIRE HT 2012" xfId="75"/>
    <cellStyle name="4_BIL_TRANSFO2011_Calcul cons TERTIAIRE HT 2012" xfId="76"/>
    <cellStyle name="4_BIL_TRANSFO2011_Calcul cons TERTIAIRE HT 2012_1" xfId="77"/>
    <cellStyle name="4_BIL_TRANSFO2011_Calcul cons TERTIAIRE HT 2012_Calcul cons TERTIAIRE HT 2012" xfId="78"/>
    <cellStyle name="4_BIL_TRANSFO2011_Global" xfId="79"/>
    <cellStyle name="4_BIL_TRANSFO2011_Global2012PROVISOIRE" xfId="80"/>
    <cellStyle name="4_BIL_TRANSFO2011_Global2012PROVISOIRE_Calcul cons TERTIAIRE HT 2012" xfId="81"/>
    <cellStyle name="4_BIL_TRANSFO2011_NormalisationTotale" xfId="82"/>
    <cellStyle name="4_BIL_TRANSFO2011_TAB FINAL COMPAR" xfId="83"/>
    <cellStyle name="4_BilanGlobal2010" xfId="84"/>
    <cellStyle name="4_BilanGlobal2010_Calcul cons TERTIAIRE HT 2012" xfId="85"/>
    <cellStyle name="4_BilanGlobal2010_Consom transport routier RBC" xfId="86"/>
    <cellStyle name="4_BilanGlobal2010_FACTURE 2011" xfId="87"/>
    <cellStyle name="4_BilanGlobal2010_Global" xfId="88"/>
    <cellStyle name="4_BilanGlobal2010_Global2012PROVISOIRE" xfId="89"/>
    <cellStyle name="4_BilanGlobal2010_INDUSTRIE2010et2011provisoire" xfId="90"/>
    <cellStyle name="4_BilanGlobal2010_INDUSTRIE2010et2011provisoire_bois énergie 2011" xfId="91"/>
    <cellStyle name="4_BilanGlobal2010_INDUSTRIE2010et2011provisoire_bois énergie 2011_RECAP" xfId="92"/>
    <cellStyle name="4_BilanGlobal2010_INDUSTRIE2010et2011provisoire_Consom transport routier RBC" xfId="93"/>
    <cellStyle name="4_BilanGlobal2010_INDUSTRIE2010et2011provisoire_DETAIL_PARC_CONSOM_2011" xfId="94"/>
    <cellStyle name="4_BilanGlobal2010_INDUSTRIE2010et2011provisoire_DETAIL_PARC_CONSOM_2011_RECAP" xfId="95"/>
    <cellStyle name="4_BilanGlobal2010_INDUSTRIE2010et2011provisoire_Global" xfId="96"/>
    <cellStyle name="4_BilanGlobal2010_INDUSTRIE2010et2011provisoire_Global2012PROVISOIRE" xfId="97"/>
    <cellStyle name="4_BilanGlobal2010_INDUSTRIE2010et2011provisoire_INDUSTRIE2010et2011provisoire" xfId="98"/>
    <cellStyle name="4_BilanGlobal2010_INDUSTRIE2010et2011provisoire_INDUSTRIE2010et2011provisoire_Calcul cons TERTIAIRE HT 2012" xfId="99"/>
    <cellStyle name="4_BilanGlobal2010_INDUSTRIE2010et2011provisoire_INDUSTRIE2010et2011provisoire_Consom transport routier RBC" xfId="100"/>
    <cellStyle name="4_BilanGlobal2010_INDUSTRIE2010et2011provisoire_INDUSTRIE2010et2011provisoire_Global" xfId="101"/>
    <cellStyle name="4_BilanGlobal2010_INDUSTRIE2010et2011provisoire_INDUSTRIE2010et2011provisoire_Global2012PROVISOIRE" xfId="102"/>
    <cellStyle name="4_BilanGlobal2010_INDUSTRIE2010et2011provisoire_INDUSTRIE2010et2011provisoire_RECAP" xfId="103"/>
    <cellStyle name="4_BilanGlobal2010_INDUSTRIE2010et2011provisoire_INDUSTRIE2010et2011provisoire_TAB FINAL COMPAR" xfId="104"/>
    <cellStyle name="4_BilanGlobal2010_INDUSTRIE2010et2011provisoire_TAB FINAL COMPAR" xfId="105"/>
    <cellStyle name="4_BilanGlobal2010_INDUSTRIE2010et2011provisoire_Transfo ps 2011" xfId="106"/>
    <cellStyle name="4_BilanGlobal2010_INDUSTRIE2010et2011provisoire_Transfo ps 2011_Calcul cons TERTIAIRE HT 2012" xfId="107"/>
    <cellStyle name="4_BilanGlobal2010_INDUSTRIE2010et2011provisoire_Transfo ps 2011_Consom transport routier RBC" xfId="108"/>
    <cellStyle name="4_BilanGlobal2010_INDUSTRIE2010et2011provisoire_Transfo ps 2011_Global" xfId="109"/>
    <cellStyle name="4_BilanGlobal2010_INDUSTRIE2010et2011provisoire_Transfo ps 2011_Global2012PROVISOIRE" xfId="110"/>
    <cellStyle name="4_BilanGlobal2010_INDUSTRIE2010et2011provisoire_Transfo ps 2011_RECAP" xfId="111"/>
    <cellStyle name="4_BilanGlobal2010_INDUSTRIE2010et2011provisoire_Transfo ps 2011_TAB FINAL COMPAR" xfId="112"/>
    <cellStyle name="4_BilanGlobal2010_RECAP" xfId="113"/>
    <cellStyle name="4_BilanGlobal2010_TAB FINAL COMPAR" xfId="114"/>
    <cellStyle name="4_bois énergie 2011" xfId="115"/>
    <cellStyle name="4_bois énergie 2011_RECAP" xfId="116"/>
    <cellStyle name="4_bois indus tertiaire 2011" xfId="117"/>
    <cellStyle name="4_bois indus tertiaire 2011_RECAP" xfId="118"/>
    <cellStyle name="4_Calcul cons TERTIAIRE HT 2012" xfId="119"/>
    <cellStyle name="4_Consom transport routier RBC" xfId="120"/>
    <cellStyle name="4_ConsommationFacture" xfId="121"/>
    <cellStyle name="4_détail conso logt2011" xfId="122"/>
    <cellStyle name="4_détail conso logt2011_RECAP" xfId="123"/>
    <cellStyle name="4_détail ener renouv logt 2011" xfId="124"/>
    <cellStyle name="4_détail ener renouv logt 2011_1" xfId="125"/>
    <cellStyle name="4_détail ener renouv logt 2011_BIL_TRANSFO2012" xfId="126"/>
    <cellStyle name="4_détail ener renouv logt 2011_Calcul cons industrie 2011" xfId="127"/>
    <cellStyle name="4_détail ener renouv logt 2011_Calcul cons industrie 2011_Calcul cons TERTIAIRE HT 2012" xfId="128"/>
    <cellStyle name="4_détail ener renouv logt 2011_Calcul cons TERTIAIRE HT 2012" xfId="129"/>
    <cellStyle name="4_détail ener renouv logt 2011_Calcul cons TERTIAIRE HT 2012_1" xfId="130"/>
    <cellStyle name="4_détail ener renouv logt 2011_Calcul cons TERTIAIRE HT 2012_Calcul cons TERTIAIRE HT 2012" xfId="131"/>
    <cellStyle name="4_détail ener renouv logt 2011_détail ener renouv logt 2011" xfId="132"/>
    <cellStyle name="4_détail ener renouv logt 2011_DETAIL_PARC_CONSOM_2012" xfId="133"/>
    <cellStyle name="4_détail ener renouv logt 2011_Feuil1" xfId="134"/>
    <cellStyle name="4_détail ener renouv logt 2011_Global" xfId="135"/>
    <cellStyle name="4_détail ener renouv logt 2011_Global_1" xfId="136"/>
    <cellStyle name="4_détail ener renouv logt 2011_Global2012PROVISOIRE" xfId="137"/>
    <cellStyle name="4_détail ener renouv logt 2011_Global2012PROVISOIRE_1" xfId="138"/>
    <cellStyle name="4_détail ener renouv logt 2011_Global2012PROVISOIRE_1_Calcul cons TERTIAIRE HT 2012" xfId="139"/>
    <cellStyle name="4_détail ener renouv logt 2011_Global2012PROVISOIRE_Calcul cons TERTIAIRE HT 2012" xfId="140"/>
    <cellStyle name="4_détail ener renouv logt 2011_NormalisationTotale" xfId="141"/>
    <cellStyle name="4_détail ener renouv logt 2011_RECAP" xfId="142"/>
    <cellStyle name="4_détail ener renouv logt 2011_TAB FINAL COMPAR" xfId="143"/>
    <cellStyle name="4_DETAIL_PARC_CONSOM_2010" xfId="144"/>
    <cellStyle name="4_DETAIL_PARC_CONSOM_2010 2" xfId="145"/>
    <cellStyle name="4_DETAIL_PARC_CONSOM_2010_Calcul cons TERTIAIRE HT 2012" xfId="146"/>
    <cellStyle name="4_DETAIL_PARC_CONSOM_2010_Consom transport routier RBC" xfId="147"/>
    <cellStyle name="4_DETAIL_PARC_CONSOM_2010_ConsommationFacture" xfId="148"/>
    <cellStyle name="4_DETAIL_PARC_CONSOM_2010_détail ener renouv logt 2011" xfId="149"/>
    <cellStyle name="4_DETAIL_PARC_CONSOM_2010_EffetsCombustibles" xfId="150"/>
    <cellStyle name="4_DETAIL_PARC_CONSOM_2010_ELEC" xfId="151"/>
    <cellStyle name="4_DETAIL_PARC_CONSOM_2010_ELEC_Calcul cons TERTIAIRE HT 2012" xfId="152"/>
    <cellStyle name="4_DETAIL_PARC_CONSOM_2010_EssaiNormalisationIndustrie" xfId="153"/>
    <cellStyle name="4_DETAIL_PARC_CONSOM_2010_EvolSect" xfId="154"/>
    <cellStyle name="4_DETAIL_PARC_CONSOM_2010_FACTURE 2011" xfId="155"/>
    <cellStyle name="4_DETAIL_PARC_CONSOM_2010_Feuil1" xfId="156"/>
    <cellStyle name="4_DETAIL_PARC_CONSOM_2010_GAZ NAT" xfId="157"/>
    <cellStyle name="4_DETAIL_PARC_CONSOM_2010_Global" xfId="158"/>
    <cellStyle name="4_DETAIL_PARC_CONSOM_2010_Global_1" xfId="159"/>
    <cellStyle name="4_DETAIL_PARC_CONSOM_2010_Global2011PROVISOIRE" xfId="160"/>
    <cellStyle name="4_DETAIL_PARC_CONSOM_2010_Global2011PROVISOIRE_Calcul cons TERTIAIRE HT 2012" xfId="161"/>
    <cellStyle name="4_DETAIL_PARC_CONSOM_2010_Global2011PROVISOIRE_TAB FINAL COMPAR" xfId="162"/>
    <cellStyle name="4_DETAIL_PARC_CONSOM_2010_Global2012PROVISOIRE" xfId="163"/>
    <cellStyle name="4_DETAIL_PARC_CONSOM_2010_Global2012PROVISOIRE_1" xfId="164"/>
    <cellStyle name="4_DETAIL_PARC_CONSOM_2010_Global2012PROVISOIRE_1_Calcul cons TERTIAIRE HT 2012" xfId="165"/>
    <cellStyle name="4_DETAIL_PARC_CONSOM_2010_Global2012PROVISOIRE_Calcul cons TERTIAIRE HT 2012" xfId="166"/>
    <cellStyle name="4_DETAIL_PARC_CONSOM_2010_Global2012PROVISOIRE_TAB FINAL COMPAR" xfId="167"/>
    <cellStyle name="4_DETAIL_PARC_CONSOM_2010_Industrie" xfId="168"/>
    <cellStyle name="4_DETAIL_PARC_CONSOM_2010_Industrie_BIL_TRANSFO2012" xfId="169"/>
    <cellStyle name="4_DETAIL_PARC_CONSOM_2010_Industrie_Calcul cons industrie 2011" xfId="170"/>
    <cellStyle name="4_DETAIL_PARC_CONSOM_2010_Industrie_Calcul cons industrie 2011_Calcul cons TERTIAIRE HT 2012" xfId="171"/>
    <cellStyle name="4_DETAIL_PARC_CONSOM_2010_Industrie_Calcul cons TERTIAIRE HT 2012" xfId="172"/>
    <cellStyle name="4_DETAIL_PARC_CONSOM_2010_Industrie_Calcul cons TERTIAIRE HT 2012_1" xfId="173"/>
    <cellStyle name="4_DETAIL_PARC_CONSOM_2010_Industrie_Calcul cons TERTIAIRE HT 2012_Calcul cons TERTIAIRE HT 2012" xfId="174"/>
    <cellStyle name="4_DETAIL_PARC_CONSOM_2010_Industrie_Global" xfId="175"/>
    <cellStyle name="4_DETAIL_PARC_CONSOM_2010_Industrie_Global2012PROVISOIRE" xfId="176"/>
    <cellStyle name="4_DETAIL_PARC_CONSOM_2010_Industrie_Global2012PROVISOIRE_Calcul cons TERTIAIRE HT 2012" xfId="177"/>
    <cellStyle name="4_DETAIL_PARC_CONSOM_2010_Industrie_NormalisationTotale" xfId="178"/>
    <cellStyle name="4_DETAIL_PARC_CONSOM_2010_Industrie_TAB FINAL COMPAR" xfId="179"/>
    <cellStyle name="4_DETAIL_PARC_CONSOM_2010_INDUSTRIE2010et2011provisoire" xfId="180"/>
    <cellStyle name="4_DETAIL_PARC_CONSOM_2010_INDUSTRIE2010et2011provisoire_bois énergie 2011" xfId="181"/>
    <cellStyle name="4_DETAIL_PARC_CONSOM_2010_INDUSTRIE2010et2011provisoire_bois énergie 2011_RECAP" xfId="182"/>
    <cellStyle name="4_DETAIL_PARC_CONSOM_2010_INDUSTRIE2010et2011provisoire_Consom transport routier RBC" xfId="183"/>
    <cellStyle name="4_DETAIL_PARC_CONSOM_2010_INDUSTRIE2010et2011provisoire_DETAIL_PARC_CONSOM_2011" xfId="184"/>
    <cellStyle name="4_DETAIL_PARC_CONSOM_2010_INDUSTRIE2010et2011provisoire_DETAIL_PARC_CONSOM_2011_RECAP" xfId="185"/>
    <cellStyle name="4_DETAIL_PARC_CONSOM_2010_INDUSTRIE2010et2011provisoire_Global" xfId="186"/>
    <cellStyle name="4_DETAIL_PARC_CONSOM_2010_INDUSTRIE2010et2011provisoire_Global2012PROVISOIRE" xfId="187"/>
    <cellStyle name="4_DETAIL_PARC_CONSOM_2010_INDUSTRIE2010et2011provisoire_INDUSTRIE2010et2011provisoire" xfId="188"/>
    <cellStyle name="4_DETAIL_PARC_CONSOM_2010_INDUSTRIE2010et2011provisoire_INDUSTRIE2010et2011provisoire_Calcul cons TERTIAIRE HT 2012" xfId="189"/>
    <cellStyle name="4_DETAIL_PARC_CONSOM_2010_INDUSTRIE2010et2011provisoire_INDUSTRIE2010et2011provisoire_Consom transport routier RBC" xfId="190"/>
    <cellStyle name="4_DETAIL_PARC_CONSOM_2010_INDUSTRIE2010et2011provisoire_INDUSTRIE2010et2011provisoire_Global" xfId="191"/>
    <cellStyle name="4_DETAIL_PARC_CONSOM_2010_INDUSTRIE2010et2011provisoire_INDUSTRIE2010et2011provisoire_Global2012PROVISOIRE" xfId="192"/>
    <cellStyle name="4_DETAIL_PARC_CONSOM_2010_INDUSTRIE2010et2011provisoire_INDUSTRIE2010et2011provisoire_RECAP" xfId="193"/>
    <cellStyle name="4_DETAIL_PARC_CONSOM_2010_INDUSTRIE2010et2011provisoire_INDUSTRIE2010et2011provisoire_TAB FINAL COMPAR" xfId="194"/>
    <cellStyle name="4_DETAIL_PARC_CONSOM_2010_INDUSTRIE2010et2011provisoire_TAB FINAL COMPAR" xfId="195"/>
    <cellStyle name="4_DETAIL_PARC_CONSOM_2010_INDUSTRIE2010et2011provisoire_Transfo ps 2011" xfId="196"/>
    <cellStyle name="4_DETAIL_PARC_CONSOM_2010_INDUSTRIE2010et2011provisoire_Transfo ps 2011_Calcul cons TERTIAIRE HT 2012" xfId="197"/>
    <cellStyle name="4_DETAIL_PARC_CONSOM_2010_INDUSTRIE2010et2011provisoire_Transfo ps 2011_Consom transport routier RBC" xfId="198"/>
    <cellStyle name="4_DETAIL_PARC_CONSOM_2010_INDUSTRIE2010et2011provisoire_Transfo ps 2011_Global" xfId="199"/>
    <cellStyle name="4_DETAIL_PARC_CONSOM_2010_INDUSTRIE2010et2011provisoire_Transfo ps 2011_Global2012PROVISOIRE" xfId="200"/>
    <cellStyle name="4_DETAIL_PARC_CONSOM_2010_INDUSTRIE2010et2011provisoire_Transfo ps 2011_RECAP" xfId="201"/>
    <cellStyle name="4_DETAIL_PARC_CONSOM_2010_INDUSTRIE2010et2011provisoire_Transfo ps 2011_TAB FINAL COMPAR" xfId="202"/>
    <cellStyle name="4_DETAIL_PARC_CONSOM_2010_NormalisationLogement" xfId="203"/>
    <cellStyle name="4_DETAIL_PARC_CONSOM_2010_NormalisationTertiaire" xfId="204"/>
    <cellStyle name="4_DETAIL_PARC_CONSOM_2010_NormalisationTotale" xfId="205"/>
    <cellStyle name="4_DETAIL_PARC_CONSOM_2010_par vecteur" xfId="206"/>
    <cellStyle name="4_DETAIL_PARC_CONSOM_2010_RECAP" xfId="207"/>
    <cellStyle name="4_DETAIL_PARC_CONSOM_2010_TAB FINAL COMPAR" xfId="208"/>
    <cellStyle name="4_DETAIL_PARC_CONSOM_2011" xfId="209"/>
    <cellStyle name="4_DETAIL_PARC_CONSOM_2011_BIL_TRANSFO2012" xfId="210"/>
    <cellStyle name="4_DETAIL_PARC_CONSOM_2011_Calcul cons industrie 2011" xfId="211"/>
    <cellStyle name="4_DETAIL_PARC_CONSOM_2011_Calcul cons industrie 2011_Calcul cons TERTIAIRE HT 2012" xfId="212"/>
    <cellStyle name="4_DETAIL_PARC_CONSOM_2011_Calcul cons TERTIAIRE HT 2012" xfId="213"/>
    <cellStyle name="4_DETAIL_PARC_CONSOM_2011_Calcul cons TERTIAIRE HT 2012_1" xfId="214"/>
    <cellStyle name="4_DETAIL_PARC_CONSOM_2011_Calcul cons TERTIAIRE HT 2012_Calcul cons TERTIAIRE HT 2012" xfId="215"/>
    <cellStyle name="4_DETAIL_PARC_CONSOM_2011_détail ener renouv logt 2011" xfId="216"/>
    <cellStyle name="4_DETAIL_PARC_CONSOM_2011_DETAIL_PARC_CONSOM_2012" xfId="217"/>
    <cellStyle name="4_DETAIL_PARC_CONSOM_2011_Feuil1" xfId="218"/>
    <cellStyle name="4_DETAIL_PARC_CONSOM_2011_Global" xfId="219"/>
    <cellStyle name="4_DETAIL_PARC_CONSOM_2011_Global_1" xfId="220"/>
    <cellStyle name="4_DETAIL_PARC_CONSOM_2011_Global2012PROVISOIRE" xfId="221"/>
    <cellStyle name="4_DETAIL_PARC_CONSOM_2011_Global2012PROVISOIRE_1" xfId="222"/>
    <cellStyle name="4_DETAIL_PARC_CONSOM_2011_Global2012PROVISOIRE_1_Calcul cons TERTIAIRE HT 2012" xfId="223"/>
    <cellStyle name="4_DETAIL_PARC_CONSOM_2011_Global2012PROVISOIRE_Calcul cons TERTIAIRE HT 2012" xfId="224"/>
    <cellStyle name="4_DETAIL_PARC_CONSOM_2011_NormalisationTotale" xfId="225"/>
    <cellStyle name="4_DETAIL_PARC_CONSOM_2011_RECAP" xfId="226"/>
    <cellStyle name="4_DETAIL_PARC_CONSOM_2011_TAB FINAL COMPAR" xfId="227"/>
    <cellStyle name="4_DETAIL_PARC_CONSOM_2012" xfId="228"/>
    <cellStyle name="4_EffetsCombustibles" xfId="229"/>
    <cellStyle name="4_ELEC" xfId="230"/>
    <cellStyle name="4_EssaiNormalisationIndustrie" xfId="231"/>
    <cellStyle name="4_EvolSect" xfId="232"/>
    <cellStyle name="4_Feuil1" xfId="233"/>
    <cellStyle name="4_Feuil1_1" xfId="234"/>
    <cellStyle name="4_Feuil1_BIL_TRANSFO2012" xfId="235"/>
    <cellStyle name="4_Feuil1_Calcul cons industrie 2011" xfId="236"/>
    <cellStyle name="4_Feuil1_Calcul cons industrie 2011_Calcul cons TERTIAIRE HT 2012" xfId="237"/>
    <cellStyle name="4_Feuil1_Calcul cons TERTIAIRE HT 2012" xfId="238"/>
    <cellStyle name="4_Feuil1_Calcul cons TERTIAIRE HT 2012_1" xfId="239"/>
    <cellStyle name="4_Feuil1_Calcul cons TERTIAIRE HT 2012_Calcul cons TERTIAIRE HT 2012" xfId="240"/>
    <cellStyle name="4_Feuil1_détail ener renouv logt 2011" xfId="241"/>
    <cellStyle name="4_Feuil1_DETAIL_PARC_CONSOM_2012" xfId="242"/>
    <cellStyle name="4_Feuil1_Feuil1" xfId="243"/>
    <cellStyle name="4_Feuil1_Global" xfId="244"/>
    <cellStyle name="4_Feuil1_Global_1" xfId="245"/>
    <cellStyle name="4_Feuil1_Global2012PROVISOIRE" xfId="246"/>
    <cellStyle name="4_Feuil1_Global2012PROVISOIRE_1" xfId="247"/>
    <cellStyle name="4_Feuil1_Global2012PROVISOIRE_1_Calcul cons TERTIAIRE HT 2012" xfId="248"/>
    <cellStyle name="4_Feuil1_Global2012PROVISOIRE_Calcul cons TERTIAIRE HT 2012" xfId="249"/>
    <cellStyle name="4_Feuil1_NormalisationTotale" xfId="250"/>
    <cellStyle name="4_Feuil1_RECAP" xfId="251"/>
    <cellStyle name="4_Feuil1_TAB FINAL COMPAR" xfId="252"/>
    <cellStyle name="4_GAZ NAT" xfId="253"/>
    <cellStyle name="4_Global" xfId="254"/>
    <cellStyle name="4_Global 2" xfId="255"/>
    <cellStyle name="4_Global_1" xfId="256"/>
    <cellStyle name="4_Global_1_BIL_TRANSFO2012" xfId="257"/>
    <cellStyle name="4_Global_1_Calcul cons industrie 2011" xfId="258"/>
    <cellStyle name="4_Global_1_Calcul cons industrie 2011_Calcul cons TERTIAIRE HT 2012" xfId="259"/>
    <cellStyle name="4_Global_1_Calcul cons TERTIAIRE HT 2012" xfId="260"/>
    <cellStyle name="4_Global_1_Calcul cons TERTIAIRE HT 2012_1" xfId="261"/>
    <cellStyle name="4_Global_1_Calcul cons TERTIAIRE HT 2012_Calcul cons TERTIAIRE HT 2012" xfId="262"/>
    <cellStyle name="4_Global_1_Global" xfId="263"/>
    <cellStyle name="4_Global_1_Global2012PROVISOIRE" xfId="264"/>
    <cellStyle name="4_Global_1_Global2012PROVISOIRE_Calcul cons TERTIAIRE HT 2012" xfId="265"/>
    <cellStyle name="4_Global_1_NormalisationTotale" xfId="266"/>
    <cellStyle name="4_Global_1_TAB FINAL COMPAR" xfId="267"/>
    <cellStyle name="4_Global_2" xfId="268"/>
    <cellStyle name="4_Global_Calcul cons TERTIAIRE HT 2012" xfId="269"/>
    <cellStyle name="4_Global_Consom transport routier RBC" xfId="270"/>
    <cellStyle name="4_Global_EssaiNormalisationIndustrie" xfId="271"/>
    <cellStyle name="4_Global_EvolSect" xfId="272"/>
    <cellStyle name="4_Global_FACTURE 2011" xfId="273"/>
    <cellStyle name="4_Global_Global" xfId="274"/>
    <cellStyle name="4_Global_Global2011PROVISOIRE" xfId="275"/>
    <cellStyle name="4_Global_Global2011PROVISOIRE_Calcul cons TERTIAIRE HT 2012" xfId="276"/>
    <cellStyle name="4_Global_Global2011PROVISOIRE_TAB FINAL COMPAR" xfId="277"/>
    <cellStyle name="4_Global_Global2012PROVISOIRE" xfId="278"/>
    <cellStyle name="4_Global_Global2012PROVISOIRE_1" xfId="279"/>
    <cellStyle name="4_Global_Global2012PROVISOIRE_Calcul cons TERTIAIRE HT 2012" xfId="280"/>
    <cellStyle name="4_Global_Global2012PROVISOIRE_TAB FINAL COMPAR" xfId="281"/>
    <cellStyle name="4_Global_Industrie" xfId="282"/>
    <cellStyle name="4_Global_Industrie_BIL_TRANSFO2012" xfId="283"/>
    <cellStyle name="4_Global_Industrie_Calcul cons industrie 2011" xfId="284"/>
    <cellStyle name="4_Global_Industrie_Calcul cons industrie 2011_Calcul cons TERTIAIRE HT 2012" xfId="285"/>
    <cellStyle name="4_Global_Industrie_Calcul cons TERTIAIRE HT 2012" xfId="286"/>
    <cellStyle name="4_Global_Industrie_Calcul cons TERTIAIRE HT 2012_1" xfId="287"/>
    <cellStyle name="4_Global_Industrie_Calcul cons TERTIAIRE HT 2012_Calcul cons TERTIAIRE HT 2012" xfId="288"/>
    <cellStyle name="4_Global_Industrie_Global" xfId="289"/>
    <cellStyle name="4_Global_Industrie_Global2012PROVISOIRE" xfId="290"/>
    <cellStyle name="4_Global_Industrie_Global2012PROVISOIRE_Calcul cons TERTIAIRE HT 2012" xfId="291"/>
    <cellStyle name="4_Global_Industrie_NormalisationTotale" xfId="292"/>
    <cellStyle name="4_Global_Industrie_TAB FINAL COMPAR" xfId="293"/>
    <cellStyle name="4_Global_INDUSTRIE2010et2011provisoire" xfId="294"/>
    <cellStyle name="4_Global_INDUSTRIE2010et2011provisoire_bois énergie 2011" xfId="295"/>
    <cellStyle name="4_Global_INDUSTRIE2010et2011provisoire_bois énergie 2011_RECAP" xfId="296"/>
    <cellStyle name="4_Global_INDUSTRIE2010et2011provisoire_Consom transport routier RBC" xfId="297"/>
    <cellStyle name="4_Global_INDUSTRIE2010et2011provisoire_DETAIL_PARC_CONSOM_2011" xfId="298"/>
    <cellStyle name="4_Global_INDUSTRIE2010et2011provisoire_DETAIL_PARC_CONSOM_2011_RECAP" xfId="299"/>
    <cellStyle name="4_Global_INDUSTRIE2010et2011provisoire_Global" xfId="300"/>
    <cellStyle name="4_Global_INDUSTRIE2010et2011provisoire_Global2012PROVISOIRE" xfId="301"/>
    <cellStyle name="4_Global_INDUSTRIE2010et2011provisoire_INDUSTRIE2010et2011provisoire" xfId="302"/>
    <cellStyle name="4_Global_INDUSTRIE2010et2011provisoire_INDUSTRIE2010et2011provisoire_Calcul cons TERTIAIRE HT 2012" xfId="303"/>
    <cellStyle name="4_Global_INDUSTRIE2010et2011provisoire_INDUSTRIE2010et2011provisoire_Consom transport routier RBC" xfId="304"/>
    <cellStyle name="4_Global_INDUSTRIE2010et2011provisoire_INDUSTRIE2010et2011provisoire_Global" xfId="305"/>
    <cellStyle name="4_Global_INDUSTRIE2010et2011provisoire_INDUSTRIE2010et2011provisoire_Global2012PROVISOIRE" xfId="306"/>
    <cellStyle name="4_Global_INDUSTRIE2010et2011provisoire_INDUSTRIE2010et2011provisoire_RECAP" xfId="307"/>
    <cellStyle name="4_Global_INDUSTRIE2010et2011provisoire_INDUSTRIE2010et2011provisoire_TAB FINAL COMPAR" xfId="308"/>
    <cellStyle name="4_Global_INDUSTRIE2010et2011provisoire_TAB FINAL COMPAR" xfId="309"/>
    <cellStyle name="4_Global_INDUSTRIE2010et2011provisoire_Transfo ps 2011" xfId="310"/>
    <cellStyle name="4_Global_INDUSTRIE2010et2011provisoire_Transfo ps 2011_Calcul cons TERTIAIRE HT 2012" xfId="311"/>
    <cellStyle name="4_Global_INDUSTRIE2010et2011provisoire_Transfo ps 2011_Consom transport routier RBC" xfId="312"/>
    <cellStyle name="4_Global_INDUSTRIE2010et2011provisoire_Transfo ps 2011_Global" xfId="313"/>
    <cellStyle name="4_Global_INDUSTRIE2010et2011provisoire_Transfo ps 2011_Global2012PROVISOIRE" xfId="314"/>
    <cellStyle name="4_Global_INDUSTRIE2010et2011provisoire_Transfo ps 2011_RECAP" xfId="315"/>
    <cellStyle name="4_Global_INDUSTRIE2010et2011provisoire_Transfo ps 2011_TAB FINAL COMPAR" xfId="316"/>
    <cellStyle name="4_Global_NormalisationLogement" xfId="317"/>
    <cellStyle name="4_Global_NormalisationTertiaire" xfId="318"/>
    <cellStyle name="4_Global_NormalisationTotale" xfId="319"/>
    <cellStyle name="4_Global_par vecteur" xfId="320"/>
    <cellStyle name="4_Global_RECAP" xfId="321"/>
    <cellStyle name="4_Global_TAB FINAL COMPAR" xfId="322"/>
    <cellStyle name="4_Global2010PROVISOIRE" xfId="323"/>
    <cellStyle name="4_Global2010PROVISOIRE_Calcul cons TERTIAIRE HT 2012" xfId="324"/>
    <cellStyle name="4_Global2010PROVISOIRE_Consom transport routier RBC" xfId="325"/>
    <cellStyle name="4_Global2010PROVISOIRE_Global" xfId="326"/>
    <cellStyle name="4_Global2010PROVISOIRE_TAB FINAL COMPAR" xfId="327"/>
    <cellStyle name="4_GLOBAL2011provisoire" xfId="328"/>
    <cellStyle name="4_Global2011PROVISOIRE_1" xfId="329"/>
    <cellStyle name="4_Global2011PROVISOIRE_1_TAB FINAL COMPAR" xfId="330"/>
    <cellStyle name="4_GLOBAL2011provisoire_Calcul cons TERTIAIRE HT 2012" xfId="331"/>
    <cellStyle name="4_GLOBAL2011provisoire_Consom transport routier RBC" xfId="332"/>
    <cellStyle name="4_GLOBAL2011provisoire_Global" xfId="333"/>
    <cellStyle name="4_GLOBAL2011provisoire_Global2012PROVISOIRE" xfId="334"/>
    <cellStyle name="4_GLOBAL2011provisoire_INDUSTRIE2010et2011provisoire" xfId="335"/>
    <cellStyle name="4_GLOBAL2011provisoire_INDUSTRIE2010et2011provisoire_bois énergie 2011" xfId="336"/>
    <cellStyle name="4_GLOBAL2011provisoire_INDUSTRIE2010et2011provisoire_bois énergie 2011_RECAP" xfId="337"/>
    <cellStyle name="4_GLOBAL2011provisoire_INDUSTRIE2010et2011provisoire_Consom transport routier RBC" xfId="338"/>
    <cellStyle name="4_GLOBAL2011provisoire_INDUSTRIE2010et2011provisoire_DETAIL_PARC_CONSOM_2011" xfId="339"/>
    <cellStyle name="4_GLOBAL2011provisoire_INDUSTRIE2010et2011provisoire_DETAIL_PARC_CONSOM_2011_RECAP" xfId="340"/>
    <cellStyle name="4_GLOBAL2011provisoire_INDUSTRIE2010et2011provisoire_Global" xfId="341"/>
    <cellStyle name="4_GLOBAL2011provisoire_INDUSTRIE2010et2011provisoire_Global2012PROVISOIRE" xfId="342"/>
    <cellStyle name="4_GLOBAL2011provisoire_INDUSTRIE2010et2011provisoire_INDUSTRIE2010et2011provisoire" xfId="343"/>
    <cellStyle name="4_GLOBAL2011provisoire_INDUSTRIE2010et2011provisoire_INDUSTRIE2010et2011provisoire_Calcul cons TERTIAIRE HT 2012" xfId="344"/>
    <cellStyle name="4_GLOBAL2011provisoire_INDUSTRIE2010et2011provisoire_INDUSTRIE2010et2011provisoire_Consom transport routier RBC" xfId="345"/>
    <cellStyle name="4_GLOBAL2011provisoire_INDUSTRIE2010et2011provisoire_INDUSTRIE2010et2011provisoire_Global" xfId="346"/>
    <cellStyle name="4_GLOBAL2011provisoire_INDUSTRIE2010et2011provisoire_INDUSTRIE2010et2011provisoire_Global2012PROVISOIRE" xfId="347"/>
    <cellStyle name="4_GLOBAL2011provisoire_INDUSTRIE2010et2011provisoire_INDUSTRIE2010et2011provisoire_RECAP" xfId="348"/>
    <cellStyle name="4_GLOBAL2011provisoire_INDUSTRIE2010et2011provisoire_INDUSTRIE2010et2011provisoire_TAB FINAL COMPAR" xfId="349"/>
    <cellStyle name="4_GLOBAL2011provisoire_INDUSTRIE2010et2011provisoire_TAB FINAL COMPAR" xfId="350"/>
    <cellStyle name="4_GLOBAL2011provisoire_INDUSTRIE2010et2011provisoire_Transfo ps 2011" xfId="351"/>
    <cellStyle name="4_GLOBAL2011provisoire_INDUSTRIE2010et2011provisoire_Transfo ps 2011_Calcul cons TERTIAIRE HT 2012" xfId="352"/>
    <cellStyle name="4_GLOBAL2011provisoire_INDUSTRIE2010et2011provisoire_Transfo ps 2011_Consom transport routier RBC" xfId="353"/>
    <cellStyle name="4_GLOBAL2011provisoire_INDUSTRIE2010et2011provisoire_Transfo ps 2011_Global" xfId="354"/>
    <cellStyle name="4_GLOBAL2011provisoire_INDUSTRIE2010et2011provisoire_Transfo ps 2011_Global2012PROVISOIRE" xfId="355"/>
    <cellStyle name="4_GLOBAL2011provisoire_INDUSTRIE2010et2011provisoire_Transfo ps 2011_RECAP" xfId="356"/>
    <cellStyle name="4_GLOBAL2011provisoire_INDUSTRIE2010et2011provisoire_Transfo ps 2011_TAB FINAL COMPAR" xfId="357"/>
    <cellStyle name="4_GLOBAL2011provisoire_RECAP" xfId="358"/>
    <cellStyle name="4_GLOBAL2011provisoire_TAB FINAL COMPAR" xfId="359"/>
    <cellStyle name="4_Global2012PROVISOIRE" xfId="360"/>
    <cellStyle name="4_Global2012PROVISOIRE_1" xfId="361"/>
    <cellStyle name="4_Global2012PROVISOIRE_TAB FINAL COMPAR" xfId="362"/>
    <cellStyle name="4_Industrie" xfId="363"/>
    <cellStyle name="4_Industrie_BIL_TRANSFO2012" xfId="364"/>
    <cellStyle name="4_Industrie_Calcul cons industrie 2011" xfId="365"/>
    <cellStyle name="4_Industrie_Calcul cons TERTIAIRE HT 2012" xfId="366"/>
    <cellStyle name="4_Industrie_Global" xfId="367"/>
    <cellStyle name="4_Industrie_Global2012PROVISOIRE" xfId="368"/>
    <cellStyle name="4_Industrie_NormalisationTotale" xfId="369"/>
    <cellStyle name="4_Industrie_TAB FINAL COMPAR" xfId="370"/>
    <cellStyle name="4_INDUSTRIE2010et2011provisoire" xfId="371"/>
    <cellStyle name="4_INDUSTRIE2010et2011provisoire_Calcul cons TERTIAIRE HT 2012" xfId="372"/>
    <cellStyle name="4_INDUSTRIE2010et2011provisoire_Consom transport routier RBC" xfId="373"/>
    <cellStyle name="4_INDUSTRIE2010et2011provisoire_Global" xfId="374"/>
    <cellStyle name="4_INDUSTRIE2010et2011provisoire_Global2012PROVISOIRE" xfId="375"/>
    <cellStyle name="4_INDUSTRIE2010et2011provisoire_RECAP" xfId="376"/>
    <cellStyle name="4_INDUSTRIE2010et2011provisoire_TAB FINAL COMPAR" xfId="377"/>
    <cellStyle name="4_Logement" xfId="378"/>
    <cellStyle name="4_Logement_Calcul cons TERTIAIRE HT 2012" xfId="379"/>
    <cellStyle name="4_Logement_Consom transport routier RBC" xfId="380"/>
    <cellStyle name="4_Logement_FACTURE 2011" xfId="381"/>
    <cellStyle name="4_Logement_Global" xfId="382"/>
    <cellStyle name="4_Logement_Global2012PROVISOIRE" xfId="383"/>
    <cellStyle name="4_Logement_INDUSTRIE2010et2011provisoire" xfId="384"/>
    <cellStyle name="4_Logement_INDUSTRIE2010et2011provisoire_bois énergie 2011" xfId="385"/>
    <cellStyle name="4_Logement_INDUSTRIE2010et2011provisoire_bois énergie 2011_RECAP" xfId="386"/>
    <cellStyle name="4_Logement_INDUSTRIE2010et2011provisoire_Consom transport routier RBC" xfId="387"/>
    <cellStyle name="4_Logement_INDUSTRIE2010et2011provisoire_DETAIL_PARC_CONSOM_2011" xfId="388"/>
    <cellStyle name="4_Logement_INDUSTRIE2010et2011provisoire_DETAIL_PARC_CONSOM_2011_RECAP" xfId="389"/>
    <cellStyle name="4_Logement_INDUSTRIE2010et2011provisoire_Global" xfId="390"/>
    <cellStyle name="4_Logement_INDUSTRIE2010et2011provisoire_Global2012PROVISOIRE" xfId="391"/>
    <cellStyle name="4_Logement_INDUSTRIE2010et2011provisoire_INDUSTRIE2010et2011provisoire" xfId="392"/>
    <cellStyle name="4_Logement_INDUSTRIE2010et2011provisoire_INDUSTRIE2010et2011provisoire_Calcul cons TERTIAIRE HT 2012" xfId="393"/>
    <cellStyle name="4_Logement_INDUSTRIE2010et2011provisoire_INDUSTRIE2010et2011provisoire_Consom transport routier RBC" xfId="394"/>
    <cellStyle name="4_Logement_INDUSTRIE2010et2011provisoire_INDUSTRIE2010et2011provisoire_Global" xfId="395"/>
    <cellStyle name="4_Logement_INDUSTRIE2010et2011provisoire_INDUSTRIE2010et2011provisoire_Global2012PROVISOIRE" xfId="396"/>
    <cellStyle name="4_Logement_INDUSTRIE2010et2011provisoire_INDUSTRIE2010et2011provisoire_RECAP" xfId="397"/>
    <cellStyle name="4_Logement_INDUSTRIE2010et2011provisoire_INDUSTRIE2010et2011provisoire_TAB FINAL COMPAR" xfId="398"/>
    <cellStyle name="4_Logement_INDUSTRIE2010et2011provisoire_TAB FINAL COMPAR" xfId="399"/>
    <cellStyle name="4_Logement_INDUSTRIE2010et2011provisoire_Transfo ps 2011" xfId="400"/>
    <cellStyle name="4_Logement_INDUSTRIE2010et2011provisoire_Transfo ps 2011_Calcul cons TERTIAIRE HT 2012" xfId="401"/>
    <cellStyle name="4_Logement_INDUSTRIE2010et2011provisoire_Transfo ps 2011_Consom transport routier RBC" xfId="402"/>
    <cellStyle name="4_Logement_INDUSTRIE2010et2011provisoire_Transfo ps 2011_Global" xfId="403"/>
    <cellStyle name="4_Logement_INDUSTRIE2010et2011provisoire_Transfo ps 2011_Global2012PROVISOIRE" xfId="404"/>
    <cellStyle name="4_Logement_INDUSTRIE2010et2011provisoire_Transfo ps 2011_RECAP" xfId="405"/>
    <cellStyle name="4_Logement_INDUSTRIE2010et2011provisoire_Transfo ps 2011_TAB FINAL COMPAR" xfId="406"/>
    <cellStyle name="4_Logement_RECAP" xfId="407"/>
    <cellStyle name="4_Logement_TAB FINAL COMPAR" xfId="408"/>
    <cellStyle name="4_NormalisationLogement" xfId="409"/>
    <cellStyle name="4_NormalisationTertiaire" xfId="410"/>
    <cellStyle name="4_NormalisationTotale" xfId="411"/>
    <cellStyle name="4_PAC" xfId="412"/>
    <cellStyle name="4_PAC_BIL_TRANSFO2012" xfId="413"/>
    <cellStyle name="4_PAC_Calcul cons industrie 2011" xfId="414"/>
    <cellStyle name="4_PAC_Calcul cons industrie 2011_Calcul cons TERTIAIRE HT 2012" xfId="415"/>
    <cellStyle name="4_PAC_Calcul cons TERTIAIRE HT 2012" xfId="416"/>
    <cellStyle name="4_PAC_Calcul cons TERTIAIRE HT 2012_1" xfId="417"/>
    <cellStyle name="4_PAC_Calcul cons TERTIAIRE HT 2012_Calcul cons TERTIAIRE HT 2012" xfId="418"/>
    <cellStyle name="4_PAC_Global" xfId="419"/>
    <cellStyle name="4_PAC_Global2012PROVISOIRE" xfId="420"/>
    <cellStyle name="4_PAC_Global2012PROVISOIRE_Calcul cons TERTIAIRE HT 2012" xfId="421"/>
    <cellStyle name="4_PAC_NormalisationTotale" xfId="422"/>
    <cellStyle name="4_PAC_TAB FINAL COMPAR" xfId="423"/>
    <cellStyle name="4_par vecteur" xfId="424"/>
    <cellStyle name="4_PS_Transfo2011" xfId="425"/>
    <cellStyle name="4_PS_Transfo2011_RECAP" xfId="426"/>
    <cellStyle name="4_TAB FINAL COMPAR" xfId="427"/>
    <cellStyle name="4_Transfo ps 2011" xfId="428"/>
    <cellStyle name="4_Transfo ps 2011_Calcul cons TERTIAIRE HT 2012" xfId="429"/>
    <cellStyle name="4_Transfo ps 2011_Consom transport routier RBC" xfId="430"/>
    <cellStyle name="4_Transfo ps 2011_Global" xfId="431"/>
    <cellStyle name="4_Transfo ps 2011_Global2012PROVISOIRE" xfId="432"/>
    <cellStyle name="4_Transfo ps 2011_INDUSTRIE2010et2011provisoire" xfId="433"/>
    <cellStyle name="4_Transfo ps 2011_INDUSTRIE2010et2011provisoire_bois énergie 2011" xfId="434"/>
    <cellStyle name="4_Transfo ps 2011_INDUSTRIE2010et2011provisoire_bois énergie 2011_RECAP" xfId="435"/>
    <cellStyle name="4_Transfo ps 2011_INDUSTRIE2010et2011provisoire_Consom transport routier RBC" xfId="436"/>
    <cellStyle name="4_Transfo ps 2011_INDUSTRIE2010et2011provisoire_DETAIL_PARC_CONSOM_2011" xfId="437"/>
    <cellStyle name="4_Transfo ps 2011_INDUSTRIE2010et2011provisoire_DETAIL_PARC_CONSOM_2011_RECAP" xfId="438"/>
    <cellStyle name="4_Transfo ps 2011_INDUSTRIE2010et2011provisoire_Global" xfId="439"/>
    <cellStyle name="4_Transfo ps 2011_INDUSTRIE2010et2011provisoire_Global2012PROVISOIRE" xfId="440"/>
    <cellStyle name="4_Transfo ps 2011_INDUSTRIE2010et2011provisoire_INDUSTRIE2010et2011provisoire" xfId="441"/>
    <cellStyle name="4_Transfo ps 2011_INDUSTRIE2010et2011provisoire_INDUSTRIE2010et2011provisoire_Calcul cons TERTIAIRE HT 2012" xfId="442"/>
    <cellStyle name="4_Transfo ps 2011_INDUSTRIE2010et2011provisoire_INDUSTRIE2010et2011provisoire_Consom transport routier RBC" xfId="443"/>
    <cellStyle name="4_Transfo ps 2011_INDUSTRIE2010et2011provisoire_INDUSTRIE2010et2011provisoire_Global" xfId="444"/>
    <cellStyle name="4_Transfo ps 2011_INDUSTRIE2010et2011provisoire_INDUSTRIE2010et2011provisoire_Global2012PROVISOIRE" xfId="445"/>
    <cellStyle name="4_Transfo ps 2011_INDUSTRIE2010et2011provisoire_INDUSTRIE2010et2011provisoire_RECAP" xfId="446"/>
    <cellStyle name="4_Transfo ps 2011_INDUSTRIE2010et2011provisoire_INDUSTRIE2010et2011provisoire_TAB FINAL COMPAR" xfId="447"/>
    <cellStyle name="4_Transfo ps 2011_INDUSTRIE2010et2011provisoire_TAB FINAL COMPAR" xfId="448"/>
    <cellStyle name="4_Transfo ps 2011_INDUSTRIE2010et2011provisoire_Transfo ps 2011" xfId="449"/>
    <cellStyle name="4_Transfo ps 2011_INDUSTRIE2010et2011provisoire_Transfo ps 2011_Calcul cons TERTIAIRE HT 2012" xfId="450"/>
    <cellStyle name="4_Transfo ps 2011_INDUSTRIE2010et2011provisoire_Transfo ps 2011_Consom transport routier RBC" xfId="451"/>
    <cellStyle name="4_Transfo ps 2011_INDUSTRIE2010et2011provisoire_Transfo ps 2011_Global" xfId="452"/>
    <cellStyle name="4_Transfo ps 2011_INDUSTRIE2010et2011provisoire_Transfo ps 2011_Global2012PROVISOIRE" xfId="453"/>
    <cellStyle name="4_Transfo ps 2011_INDUSTRIE2010et2011provisoire_Transfo ps 2011_RECAP" xfId="454"/>
    <cellStyle name="4_Transfo ps 2011_INDUSTRIE2010et2011provisoire_Transfo ps 2011_TAB FINAL COMPAR" xfId="455"/>
    <cellStyle name="4_Transfo ps 2011_RECAP" xfId="456"/>
    <cellStyle name="4_Transfo ps 2011_TAB FINAL COMPAR" xfId="457"/>
    <cellStyle name="40 % - Accent1 2" xfId="458"/>
    <cellStyle name="40 % - Accent1 2 2" xfId="459"/>
    <cellStyle name="40 % - Accent1 2 3" xfId="460"/>
    <cellStyle name="40 % - Accent1 2_Global2011PROVISOIRE" xfId="461"/>
    <cellStyle name="40 % - Accent1 3" xfId="462"/>
    <cellStyle name="40 % - Accent1 4" xfId="463"/>
    <cellStyle name="40 % - Accent1 5" xfId="464"/>
    <cellStyle name="40 % - Accent1 6" xfId="465"/>
    <cellStyle name="40 % - Accent2 2" xfId="466"/>
    <cellStyle name="40 % - Accent2 2 2" xfId="467"/>
    <cellStyle name="40 % - Accent2 3" xfId="468"/>
    <cellStyle name="40 % - Accent2 4" xfId="469"/>
    <cellStyle name="40 % - Accent2 5" xfId="470"/>
    <cellStyle name="40 % - Accent2 6" xfId="471"/>
    <cellStyle name="40 % - Accent3 2" xfId="472"/>
    <cellStyle name="40 % - Accent3 2 2" xfId="473"/>
    <cellStyle name="40 % - Accent3 2 3" xfId="474"/>
    <cellStyle name="40 % - Accent3 2_Global2011PROVISOIRE" xfId="475"/>
    <cellStyle name="40 % - Accent3 3" xfId="476"/>
    <cellStyle name="40 % - Accent3 4" xfId="477"/>
    <cellStyle name="40 % - Accent3 5" xfId="478"/>
    <cellStyle name="40 % - Accent3 6" xfId="479"/>
    <cellStyle name="40 % - Accent4 2" xfId="480"/>
    <cellStyle name="40 % - Accent4 2 2" xfId="481"/>
    <cellStyle name="40 % - Accent4 2 3" xfId="482"/>
    <cellStyle name="40 % - Accent4 2_Global2011PROVISOIRE" xfId="483"/>
    <cellStyle name="40 % - Accent4 3" xfId="484"/>
    <cellStyle name="40 % - Accent4 4" xfId="485"/>
    <cellStyle name="40 % - Accent4 5" xfId="486"/>
    <cellStyle name="40 % - Accent4 6" xfId="487"/>
    <cellStyle name="40 % - Accent5 2" xfId="488"/>
    <cellStyle name="40 % - Accent5 2 2" xfId="489"/>
    <cellStyle name="40 % - Accent5 3" xfId="490"/>
    <cellStyle name="40 % - Accent5 4" xfId="491"/>
    <cellStyle name="40 % - Accent5 5" xfId="492"/>
    <cellStyle name="40 % - Accent5 6" xfId="493"/>
    <cellStyle name="40 % - Accent6 2" xfId="494"/>
    <cellStyle name="40 % - Accent6 2 2" xfId="495"/>
    <cellStyle name="40 % - Accent6 2 3" xfId="496"/>
    <cellStyle name="40 % - Accent6 2_Global2011PROVISOIRE" xfId="497"/>
    <cellStyle name="40 % - Accent6 3" xfId="498"/>
    <cellStyle name="40 % - Accent6 4" xfId="499"/>
    <cellStyle name="40 % - Accent6 5" xfId="500"/>
    <cellStyle name="40 % - Accent6 6" xfId="501"/>
    <cellStyle name="40% - Accent1" xfId="502"/>
    <cellStyle name="40% - Accent2" xfId="503"/>
    <cellStyle name="40% - Accent3" xfId="504"/>
    <cellStyle name="40% - Accent4" xfId="505"/>
    <cellStyle name="40% - Accent5" xfId="506"/>
    <cellStyle name="40% - Accent6" xfId="507"/>
    <cellStyle name="5" xfId="508"/>
    <cellStyle name="5 2" xfId="509"/>
    <cellStyle name="5_BIL_TRANSFO2011" xfId="510"/>
    <cellStyle name="5_BIL_TRANSFO2011_1" xfId="511"/>
    <cellStyle name="5_BIL_TRANSFO2011_1_BIL_TRANSFO2012" xfId="512"/>
    <cellStyle name="5_BIL_TRANSFO2011_1_Calcul cons industrie 2011" xfId="513"/>
    <cellStyle name="5_BIL_TRANSFO2011_1_Calcul cons industrie 2011_Calcul cons TERTIAIRE HT 2012" xfId="514"/>
    <cellStyle name="5_BIL_TRANSFO2011_1_Calcul cons TERTIAIRE HT 2012" xfId="515"/>
    <cellStyle name="5_BIL_TRANSFO2011_1_Calcul cons TERTIAIRE HT 2012_1" xfId="516"/>
    <cellStyle name="5_BIL_TRANSFO2011_1_Calcul cons TERTIAIRE HT 2012_Calcul cons TERTIAIRE HT 2012" xfId="517"/>
    <cellStyle name="5_BIL_TRANSFO2011_1_Global" xfId="518"/>
    <cellStyle name="5_BIL_TRANSFO2011_1_Global2012PROVISOIRE" xfId="519"/>
    <cellStyle name="5_BIL_TRANSFO2011_1_Global2012PROVISOIRE_Calcul cons TERTIAIRE HT 2012" xfId="520"/>
    <cellStyle name="5_BIL_TRANSFO2011_1_NormalisationTotale" xfId="521"/>
    <cellStyle name="5_BIL_TRANSFO2011_1_TAB FINAL COMPAR" xfId="522"/>
    <cellStyle name="5_BIL_TRANSFO2011_BIL_TRANSFO2012" xfId="523"/>
    <cellStyle name="5_BIL_TRANSFO2011_Calcul cons industrie 2011" xfId="524"/>
    <cellStyle name="5_BIL_TRANSFO2011_Calcul cons industrie 2011_Calcul cons TERTIAIRE HT 2012" xfId="525"/>
    <cellStyle name="5_BIL_TRANSFO2011_Calcul cons TERTIAIRE HT 2012" xfId="526"/>
    <cellStyle name="5_BIL_TRANSFO2011_Calcul cons TERTIAIRE HT 2012_1" xfId="527"/>
    <cellStyle name="5_BIL_TRANSFO2011_Calcul cons TERTIAIRE HT 2012_Calcul cons TERTIAIRE HT 2012" xfId="528"/>
    <cellStyle name="5_BIL_TRANSFO2011_Global" xfId="529"/>
    <cellStyle name="5_BIL_TRANSFO2011_Global2012PROVISOIRE" xfId="530"/>
    <cellStyle name="5_BIL_TRANSFO2011_Global2012PROVISOIRE_Calcul cons TERTIAIRE HT 2012" xfId="531"/>
    <cellStyle name="5_BIL_TRANSFO2011_NormalisationTotale" xfId="532"/>
    <cellStyle name="5_BIL_TRANSFO2011_TAB FINAL COMPAR" xfId="533"/>
    <cellStyle name="5_BilanGlobal2010" xfId="534"/>
    <cellStyle name="5_BilanGlobal2010_Calcul cons TERTIAIRE HT 2012" xfId="535"/>
    <cellStyle name="5_BilanGlobal2010_Consom transport routier RBC" xfId="536"/>
    <cellStyle name="5_BilanGlobal2010_FACTURE 2011" xfId="537"/>
    <cellStyle name="5_BilanGlobal2010_Global" xfId="538"/>
    <cellStyle name="5_BilanGlobal2010_Global2012PROVISOIRE" xfId="539"/>
    <cellStyle name="5_BilanGlobal2010_INDUSTRIE2010et2011provisoire" xfId="540"/>
    <cellStyle name="5_BilanGlobal2010_INDUSTRIE2010et2011provisoire_bois énergie 2011" xfId="541"/>
    <cellStyle name="5_BilanGlobal2010_INDUSTRIE2010et2011provisoire_bois énergie 2011_RECAP" xfId="542"/>
    <cellStyle name="5_BilanGlobal2010_INDUSTRIE2010et2011provisoire_Consom transport routier RBC" xfId="543"/>
    <cellStyle name="5_BilanGlobal2010_INDUSTRIE2010et2011provisoire_DETAIL_PARC_CONSOM_2011" xfId="544"/>
    <cellStyle name="5_BilanGlobal2010_INDUSTRIE2010et2011provisoire_DETAIL_PARC_CONSOM_2011_RECAP" xfId="545"/>
    <cellStyle name="5_BilanGlobal2010_INDUSTRIE2010et2011provisoire_Global" xfId="546"/>
    <cellStyle name="5_BilanGlobal2010_INDUSTRIE2010et2011provisoire_Global2012PROVISOIRE" xfId="547"/>
    <cellStyle name="5_BilanGlobal2010_INDUSTRIE2010et2011provisoire_INDUSTRIE2010et2011provisoire" xfId="548"/>
    <cellStyle name="5_BilanGlobal2010_INDUSTRIE2010et2011provisoire_INDUSTRIE2010et2011provisoire_Calcul cons TERTIAIRE HT 2012" xfId="549"/>
    <cellStyle name="5_BilanGlobal2010_INDUSTRIE2010et2011provisoire_INDUSTRIE2010et2011provisoire_Consom transport routier RBC" xfId="550"/>
    <cellStyle name="5_BilanGlobal2010_INDUSTRIE2010et2011provisoire_INDUSTRIE2010et2011provisoire_Global" xfId="551"/>
    <cellStyle name="5_BilanGlobal2010_INDUSTRIE2010et2011provisoire_INDUSTRIE2010et2011provisoire_Global2012PROVISOIRE" xfId="552"/>
    <cellStyle name="5_BilanGlobal2010_INDUSTRIE2010et2011provisoire_INDUSTRIE2010et2011provisoire_RECAP" xfId="553"/>
    <cellStyle name="5_BilanGlobal2010_INDUSTRIE2010et2011provisoire_INDUSTRIE2010et2011provisoire_TAB FINAL COMPAR" xfId="554"/>
    <cellStyle name="5_BilanGlobal2010_INDUSTRIE2010et2011provisoire_TAB FINAL COMPAR" xfId="555"/>
    <cellStyle name="5_BilanGlobal2010_INDUSTRIE2010et2011provisoire_Transfo ps 2011" xfId="556"/>
    <cellStyle name="5_BilanGlobal2010_INDUSTRIE2010et2011provisoire_Transfo ps 2011_Calcul cons TERTIAIRE HT 2012" xfId="557"/>
    <cellStyle name="5_BilanGlobal2010_INDUSTRIE2010et2011provisoire_Transfo ps 2011_Consom transport routier RBC" xfId="558"/>
    <cellStyle name="5_BilanGlobal2010_INDUSTRIE2010et2011provisoire_Transfo ps 2011_Global" xfId="559"/>
    <cellStyle name="5_BilanGlobal2010_INDUSTRIE2010et2011provisoire_Transfo ps 2011_Global2012PROVISOIRE" xfId="560"/>
    <cellStyle name="5_BilanGlobal2010_INDUSTRIE2010et2011provisoire_Transfo ps 2011_RECAP" xfId="561"/>
    <cellStyle name="5_BilanGlobal2010_INDUSTRIE2010et2011provisoire_Transfo ps 2011_TAB FINAL COMPAR" xfId="562"/>
    <cellStyle name="5_BilanGlobal2010_RECAP" xfId="563"/>
    <cellStyle name="5_BilanGlobal2010_TAB FINAL COMPAR" xfId="564"/>
    <cellStyle name="5_bois énergie 2011" xfId="565"/>
    <cellStyle name="5_bois énergie 2011_RECAP" xfId="566"/>
    <cellStyle name="5_bois indus tertiaire 2011" xfId="567"/>
    <cellStyle name="5_bois indus tertiaire 2011_RECAP" xfId="568"/>
    <cellStyle name="5_Calcul cons TERTIAIRE HT 2012" xfId="569"/>
    <cellStyle name="5_Consom transport routier RBC" xfId="570"/>
    <cellStyle name="5_ConsommationFacture" xfId="571"/>
    <cellStyle name="5_détail conso logt2011" xfId="572"/>
    <cellStyle name="5_détail conso logt2011_RECAP" xfId="573"/>
    <cellStyle name="5_détail ener renouv logt 2011" xfId="574"/>
    <cellStyle name="5_détail ener renouv logt 2011_1" xfId="575"/>
    <cellStyle name="5_détail ener renouv logt 2011_BIL_TRANSFO2012" xfId="576"/>
    <cellStyle name="5_détail ener renouv logt 2011_Calcul cons industrie 2011" xfId="577"/>
    <cellStyle name="5_détail ener renouv logt 2011_Calcul cons industrie 2011_Calcul cons TERTIAIRE HT 2012" xfId="578"/>
    <cellStyle name="5_détail ener renouv logt 2011_Calcul cons TERTIAIRE HT 2012" xfId="579"/>
    <cellStyle name="5_détail ener renouv logt 2011_Calcul cons TERTIAIRE HT 2012_1" xfId="580"/>
    <cellStyle name="5_détail ener renouv logt 2011_Calcul cons TERTIAIRE HT 2012_Calcul cons TERTIAIRE HT 2012" xfId="581"/>
    <cellStyle name="5_détail ener renouv logt 2011_détail ener renouv logt 2011" xfId="582"/>
    <cellStyle name="5_détail ener renouv logt 2011_Feuil1" xfId="583"/>
    <cellStyle name="5_détail ener renouv logt 2011_Global" xfId="584"/>
    <cellStyle name="5_détail ener renouv logt 2011_Global_1" xfId="585"/>
    <cellStyle name="5_détail ener renouv logt 2011_Global2012PROVISOIRE" xfId="586"/>
    <cellStyle name="5_détail ener renouv logt 2011_Global2012PROVISOIRE_1" xfId="587"/>
    <cellStyle name="5_détail ener renouv logt 2011_Global2012PROVISOIRE_1_Calcul cons TERTIAIRE HT 2012" xfId="588"/>
    <cellStyle name="5_détail ener renouv logt 2011_Global2012PROVISOIRE_Calcul cons TERTIAIRE HT 2012" xfId="589"/>
    <cellStyle name="5_détail ener renouv logt 2011_NormalisationTotale" xfId="590"/>
    <cellStyle name="5_détail ener renouv logt 2011_RECAP" xfId="591"/>
    <cellStyle name="5_détail ener renouv logt 2011_TAB FINAL COMPAR" xfId="592"/>
    <cellStyle name="5_DETAIL_PARC_CONSOM_2010" xfId="593"/>
    <cellStyle name="5_DETAIL_PARC_CONSOM_2010 2" xfId="594"/>
    <cellStyle name="5_DETAIL_PARC_CONSOM_2010_Calcul cons TERTIAIRE HT 2012" xfId="595"/>
    <cellStyle name="5_DETAIL_PARC_CONSOM_2010_Consom transport routier RBC" xfId="596"/>
    <cellStyle name="5_DETAIL_PARC_CONSOM_2010_ConsommationFacture" xfId="597"/>
    <cellStyle name="5_DETAIL_PARC_CONSOM_2010_détail ener renouv logt 2011" xfId="598"/>
    <cellStyle name="5_DETAIL_PARC_CONSOM_2010_EffetsCombustibles" xfId="599"/>
    <cellStyle name="5_DETAIL_PARC_CONSOM_2010_ELEC" xfId="600"/>
    <cellStyle name="5_DETAIL_PARC_CONSOM_2010_ELEC_Calcul cons TERTIAIRE HT 2012" xfId="601"/>
    <cellStyle name="5_DETAIL_PARC_CONSOM_2010_EssaiNormalisationIndustrie" xfId="602"/>
    <cellStyle name="5_DETAIL_PARC_CONSOM_2010_EvolSect" xfId="603"/>
    <cellStyle name="5_DETAIL_PARC_CONSOM_2010_FACTURE 2011" xfId="604"/>
    <cellStyle name="5_DETAIL_PARC_CONSOM_2010_Feuil1" xfId="605"/>
    <cellStyle name="5_DETAIL_PARC_CONSOM_2010_Global" xfId="606"/>
    <cellStyle name="5_DETAIL_PARC_CONSOM_2010_Global_1" xfId="607"/>
    <cellStyle name="5_DETAIL_PARC_CONSOM_2010_Global2011PROVISOIRE" xfId="608"/>
    <cellStyle name="5_DETAIL_PARC_CONSOM_2010_Global2011PROVISOIRE_Calcul cons TERTIAIRE HT 2012" xfId="609"/>
    <cellStyle name="5_DETAIL_PARC_CONSOM_2010_Global2011PROVISOIRE_TAB FINAL COMPAR" xfId="610"/>
    <cellStyle name="5_DETAIL_PARC_CONSOM_2010_Global2012PROVISOIRE" xfId="611"/>
    <cellStyle name="5_DETAIL_PARC_CONSOM_2010_Global2012PROVISOIRE_1" xfId="612"/>
    <cellStyle name="5_DETAIL_PARC_CONSOM_2010_Global2012PROVISOIRE_1_Calcul cons TERTIAIRE HT 2012" xfId="613"/>
    <cellStyle name="5_DETAIL_PARC_CONSOM_2010_Global2012PROVISOIRE_Calcul cons TERTIAIRE HT 2012" xfId="614"/>
    <cellStyle name="5_DETAIL_PARC_CONSOM_2010_Global2012PROVISOIRE_TAB FINAL COMPAR" xfId="615"/>
    <cellStyle name="5_DETAIL_PARC_CONSOM_2010_Industrie" xfId="616"/>
    <cellStyle name="5_DETAIL_PARC_CONSOM_2010_Industrie_BIL_TRANSFO2012" xfId="617"/>
    <cellStyle name="5_DETAIL_PARC_CONSOM_2010_Industrie_Calcul cons industrie 2011" xfId="618"/>
    <cellStyle name="5_DETAIL_PARC_CONSOM_2010_Industrie_Calcul cons industrie 2011_Calcul cons TERTIAIRE HT 2012" xfId="619"/>
    <cellStyle name="5_DETAIL_PARC_CONSOM_2010_Industrie_Calcul cons TERTIAIRE HT 2012" xfId="620"/>
    <cellStyle name="5_DETAIL_PARC_CONSOM_2010_Industrie_Calcul cons TERTIAIRE HT 2012_1" xfId="621"/>
    <cellStyle name="5_DETAIL_PARC_CONSOM_2010_Industrie_Calcul cons TERTIAIRE HT 2012_Calcul cons TERTIAIRE HT 2012" xfId="622"/>
    <cellStyle name="5_DETAIL_PARC_CONSOM_2010_Industrie_Global" xfId="623"/>
    <cellStyle name="5_DETAIL_PARC_CONSOM_2010_Industrie_Global2012PROVISOIRE" xfId="624"/>
    <cellStyle name="5_DETAIL_PARC_CONSOM_2010_Industrie_Global2012PROVISOIRE_Calcul cons TERTIAIRE HT 2012" xfId="625"/>
    <cellStyle name="5_DETAIL_PARC_CONSOM_2010_Industrie_NormalisationTotale" xfId="626"/>
    <cellStyle name="5_DETAIL_PARC_CONSOM_2010_Industrie_TAB FINAL COMPAR" xfId="627"/>
    <cellStyle name="5_DETAIL_PARC_CONSOM_2010_INDUSTRIE2010et2011provisoire" xfId="628"/>
    <cellStyle name="5_DETAIL_PARC_CONSOM_2010_INDUSTRIE2010et2011provisoire_bois énergie 2011" xfId="629"/>
    <cellStyle name="5_DETAIL_PARC_CONSOM_2010_INDUSTRIE2010et2011provisoire_bois énergie 2011_RECAP" xfId="630"/>
    <cellStyle name="5_DETAIL_PARC_CONSOM_2010_INDUSTRIE2010et2011provisoire_Consom transport routier RBC" xfId="631"/>
    <cellStyle name="5_DETAIL_PARC_CONSOM_2010_INDUSTRIE2010et2011provisoire_DETAIL_PARC_CONSOM_2011" xfId="632"/>
    <cellStyle name="5_DETAIL_PARC_CONSOM_2010_INDUSTRIE2010et2011provisoire_DETAIL_PARC_CONSOM_2011_RECAP" xfId="633"/>
    <cellStyle name="5_DETAIL_PARC_CONSOM_2010_INDUSTRIE2010et2011provisoire_Global" xfId="634"/>
    <cellStyle name="5_DETAIL_PARC_CONSOM_2010_INDUSTRIE2010et2011provisoire_Global2012PROVISOIRE" xfId="635"/>
    <cellStyle name="5_DETAIL_PARC_CONSOM_2010_INDUSTRIE2010et2011provisoire_INDUSTRIE2010et2011provisoire" xfId="636"/>
    <cellStyle name="5_DETAIL_PARC_CONSOM_2010_INDUSTRIE2010et2011provisoire_INDUSTRIE2010et2011provisoire_Calcul cons TERTIAIRE HT 2012" xfId="637"/>
    <cellStyle name="5_DETAIL_PARC_CONSOM_2010_INDUSTRIE2010et2011provisoire_INDUSTRIE2010et2011provisoire_Consom transport routier RBC" xfId="638"/>
    <cellStyle name="5_DETAIL_PARC_CONSOM_2010_INDUSTRIE2010et2011provisoire_INDUSTRIE2010et2011provisoire_Global" xfId="639"/>
    <cellStyle name="5_DETAIL_PARC_CONSOM_2010_INDUSTRIE2010et2011provisoire_INDUSTRIE2010et2011provisoire_Global2012PROVISOIRE" xfId="640"/>
    <cellStyle name="5_DETAIL_PARC_CONSOM_2010_INDUSTRIE2010et2011provisoire_INDUSTRIE2010et2011provisoire_RECAP" xfId="641"/>
    <cellStyle name="5_DETAIL_PARC_CONSOM_2010_INDUSTRIE2010et2011provisoire_INDUSTRIE2010et2011provisoire_TAB FINAL COMPAR" xfId="642"/>
    <cellStyle name="5_DETAIL_PARC_CONSOM_2010_INDUSTRIE2010et2011provisoire_TAB FINAL COMPAR" xfId="643"/>
    <cellStyle name="5_DETAIL_PARC_CONSOM_2010_INDUSTRIE2010et2011provisoire_Transfo ps 2011" xfId="644"/>
    <cellStyle name="5_DETAIL_PARC_CONSOM_2010_INDUSTRIE2010et2011provisoire_Transfo ps 2011_Calcul cons TERTIAIRE HT 2012" xfId="645"/>
    <cellStyle name="5_DETAIL_PARC_CONSOM_2010_INDUSTRIE2010et2011provisoire_Transfo ps 2011_Consom transport routier RBC" xfId="646"/>
    <cellStyle name="5_DETAIL_PARC_CONSOM_2010_INDUSTRIE2010et2011provisoire_Transfo ps 2011_Global" xfId="647"/>
    <cellStyle name="5_DETAIL_PARC_CONSOM_2010_INDUSTRIE2010et2011provisoire_Transfo ps 2011_Global2012PROVISOIRE" xfId="648"/>
    <cellStyle name="5_DETAIL_PARC_CONSOM_2010_INDUSTRIE2010et2011provisoire_Transfo ps 2011_RECAP" xfId="649"/>
    <cellStyle name="5_DETAIL_PARC_CONSOM_2010_INDUSTRIE2010et2011provisoire_Transfo ps 2011_TAB FINAL COMPAR" xfId="650"/>
    <cellStyle name="5_DETAIL_PARC_CONSOM_2010_NormalisationLogement" xfId="651"/>
    <cellStyle name="5_DETAIL_PARC_CONSOM_2010_NormalisationTertiaire" xfId="652"/>
    <cellStyle name="5_DETAIL_PARC_CONSOM_2010_NormalisationTotale" xfId="653"/>
    <cellStyle name="5_DETAIL_PARC_CONSOM_2010_par vecteur" xfId="654"/>
    <cellStyle name="5_DETAIL_PARC_CONSOM_2010_RECAP" xfId="655"/>
    <cellStyle name="5_DETAIL_PARC_CONSOM_2010_TAB FINAL COMPAR" xfId="656"/>
    <cellStyle name="5_DETAIL_PARC_CONSOM_2011" xfId="657"/>
    <cellStyle name="5_DETAIL_PARC_CONSOM_2011_BIL_TRANSFO2012" xfId="658"/>
    <cellStyle name="5_DETAIL_PARC_CONSOM_2011_Calcul cons industrie 2011" xfId="659"/>
    <cellStyle name="5_DETAIL_PARC_CONSOM_2011_Calcul cons industrie 2011_Calcul cons TERTIAIRE HT 2012" xfId="660"/>
    <cellStyle name="5_DETAIL_PARC_CONSOM_2011_Calcul cons TERTIAIRE HT 2012" xfId="661"/>
    <cellStyle name="5_DETAIL_PARC_CONSOM_2011_Calcul cons TERTIAIRE HT 2012_1" xfId="662"/>
    <cellStyle name="5_DETAIL_PARC_CONSOM_2011_Calcul cons TERTIAIRE HT 2012_Calcul cons TERTIAIRE HT 2012" xfId="663"/>
    <cellStyle name="5_DETAIL_PARC_CONSOM_2011_détail ener renouv logt 2011" xfId="664"/>
    <cellStyle name="5_DETAIL_PARC_CONSOM_2011_Feuil1" xfId="665"/>
    <cellStyle name="5_DETAIL_PARC_CONSOM_2011_Global" xfId="666"/>
    <cellStyle name="5_DETAIL_PARC_CONSOM_2011_Global_1" xfId="667"/>
    <cellStyle name="5_DETAIL_PARC_CONSOM_2011_Global2012PROVISOIRE" xfId="668"/>
    <cellStyle name="5_DETAIL_PARC_CONSOM_2011_Global2012PROVISOIRE_1" xfId="669"/>
    <cellStyle name="5_DETAIL_PARC_CONSOM_2011_Global2012PROVISOIRE_1_Calcul cons TERTIAIRE HT 2012" xfId="670"/>
    <cellStyle name="5_DETAIL_PARC_CONSOM_2011_Global2012PROVISOIRE_Calcul cons TERTIAIRE HT 2012" xfId="671"/>
    <cellStyle name="5_DETAIL_PARC_CONSOM_2011_NormalisationTotale" xfId="672"/>
    <cellStyle name="5_DETAIL_PARC_CONSOM_2011_RECAP" xfId="673"/>
    <cellStyle name="5_DETAIL_PARC_CONSOM_2011_TAB FINAL COMPAR" xfId="674"/>
    <cellStyle name="5_DETAIL_PARC_CONSOM_2012" xfId="675"/>
    <cellStyle name="5_EffetsCombustibles" xfId="676"/>
    <cellStyle name="5_ELEC" xfId="677"/>
    <cellStyle name="5_EssaiNormalisationIndustrie" xfId="678"/>
    <cellStyle name="5_EvolSect" xfId="679"/>
    <cellStyle name="5_Feuil1" xfId="680"/>
    <cellStyle name="5_Feuil1_1" xfId="681"/>
    <cellStyle name="5_Feuil1_BIL_TRANSFO2012" xfId="682"/>
    <cellStyle name="5_Feuil1_Calcul cons industrie 2011" xfId="683"/>
    <cellStyle name="5_Feuil1_Calcul cons industrie 2011_Calcul cons TERTIAIRE HT 2012" xfId="684"/>
    <cellStyle name="5_Feuil1_Calcul cons TERTIAIRE HT 2012" xfId="685"/>
    <cellStyle name="5_Feuil1_Calcul cons TERTIAIRE HT 2012_1" xfId="686"/>
    <cellStyle name="5_Feuil1_Calcul cons TERTIAIRE HT 2012_Calcul cons TERTIAIRE HT 2012" xfId="687"/>
    <cellStyle name="5_Feuil1_détail ener renouv logt 2011" xfId="688"/>
    <cellStyle name="5_Feuil1_Feuil1" xfId="689"/>
    <cellStyle name="5_Feuil1_Global" xfId="690"/>
    <cellStyle name="5_Feuil1_Global_1" xfId="691"/>
    <cellStyle name="5_Feuil1_Global2012PROVISOIRE" xfId="692"/>
    <cellStyle name="5_Feuil1_Global2012PROVISOIRE_1" xfId="693"/>
    <cellStyle name="5_Feuil1_Global2012PROVISOIRE_1_Calcul cons TERTIAIRE HT 2012" xfId="694"/>
    <cellStyle name="5_Feuil1_Global2012PROVISOIRE_Calcul cons TERTIAIRE HT 2012" xfId="695"/>
    <cellStyle name="5_Feuil1_NormalisationTotale" xfId="696"/>
    <cellStyle name="5_Feuil1_RECAP" xfId="697"/>
    <cellStyle name="5_Feuil1_TAB FINAL COMPAR" xfId="698"/>
    <cellStyle name="5_Global" xfId="699"/>
    <cellStyle name="5_Global 2" xfId="700"/>
    <cellStyle name="5_Global_1" xfId="701"/>
    <cellStyle name="5_Global_1_BIL_TRANSFO2012" xfId="702"/>
    <cellStyle name="5_Global_1_Calcul cons industrie 2011" xfId="703"/>
    <cellStyle name="5_Global_1_Calcul cons industrie 2011_Calcul cons TERTIAIRE HT 2012" xfId="704"/>
    <cellStyle name="5_Global_1_Calcul cons TERTIAIRE HT 2012" xfId="705"/>
    <cellStyle name="5_Global_1_Calcul cons TERTIAIRE HT 2012_1" xfId="706"/>
    <cellStyle name="5_Global_1_Calcul cons TERTIAIRE HT 2012_Calcul cons TERTIAIRE HT 2012" xfId="707"/>
    <cellStyle name="5_Global_1_Global" xfId="708"/>
    <cellStyle name="5_Global_1_Global2012PROVISOIRE" xfId="709"/>
    <cellStyle name="5_Global_1_Global2012PROVISOIRE_Calcul cons TERTIAIRE HT 2012" xfId="710"/>
    <cellStyle name="5_Global_1_NormalisationTotale" xfId="711"/>
    <cellStyle name="5_Global_1_TAB FINAL COMPAR" xfId="712"/>
    <cellStyle name="5_Global_2" xfId="713"/>
    <cellStyle name="5_Global_Calcul cons TERTIAIRE HT 2012" xfId="714"/>
    <cellStyle name="5_Global_Consom transport routier RBC" xfId="715"/>
    <cellStyle name="5_Global_EssaiNormalisationIndustrie" xfId="716"/>
    <cellStyle name="5_Global_EvolSect" xfId="717"/>
    <cellStyle name="5_Global_FACTURE 2011" xfId="718"/>
    <cellStyle name="5_Global_Global" xfId="719"/>
    <cellStyle name="5_Global_Global2011PROVISOIRE" xfId="720"/>
    <cellStyle name="5_Global_Global2011PROVISOIRE_Calcul cons TERTIAIRE HT 2012" xfId="721"/>
    <cellStyle name="5_Global_Global2011PROVISOIRE_TAB FINAL COMPAR" xfId="722"/>
    <cellStyle name="5_Global_Global2012PROVISOIRE" xfId="723"/>
    <cellStyle name="5_Global_Global2012PROVISOIRE_1" xfId="724"/>
    <cellStyle name="5_Global_Global2012PROVISOIRE_Calcul cons TERTIAIRE HT 2012" xfId="725"/>
    <cellStyle name="5_Global_Global2012PROVISOIRE_TAB FINAL COMPAR" xfId="726"/>
    <cellStyle name="5_Global_Industrie" xfId="727"/>
    <cellStyle name="5_Global_Industrie_BIL_TRANSFO2012" xfId="728"/>
    <cellStyle name="5_Global_Industrie_Calcul cons industrie 2011" xfId="729"/>
    <cellStyle name="5_Global_Industrie_Calcul cons industrie 2011_Calcul cons TERTIAIRE HT 2012" xfId="730"/>
    <cellStyle name="5_Global_Industrie_Calcul cons TERTIAIRE HT 2012" xfId="731"/>
    <cellStyle name="5_Global_Industrie_Calcul cons TERTIAIRE HT 2012_1" xfId="732"/>
    <cellStyle name="5_Global_Industrie_Calcul cons TERTIAIRE HT 2012_Calcul cons TERTIAIRE HT 2012" xfId="733"/>
    <cellStyle name="5_Global_Industrie_Global" xfId="734"/>
    <cellStyle name="5_Global_Industrie_Global2012PROVISOIRE" xfId="735"/>
    <cellStyle name="5_Global_Industrie_Global2012PROVISOIRE_Calcul cons TERTIAIRE HT 2012" xfId="736"/>
    <cellStyle name="5_Global_Industrie_NormalisationTotale" xfId="737"/>
    <cellStyle name="5_Global_Industrie_TAB FINAL COMPAR" xfId="738"/>
    <cellStyle name="5_Global_INDUSTRIE2010et2011provisoire" xfId="739"/>
    <cellStyle name="5_Global_INDUSTRIE2010et2011provisoire_bois énergie 2011" xfId="740"/>
    <cellStyle name="5_Global_INDUSTRIE2010et2011provisoire_bois énergie 2011_RECAP" xfId="741"/>
    <cellStyle name="5_Global_INDUSTRIE2010et2011provisoire_Consom transport routier RBC" xfId="742"/>
    <cellStyle name="5_Global_INDUSTRIE2010et2011provisoire_DETAIL_PARC_CONSOM_2011" xfId="743"/>
    <cellStyle name="5_Global_INDUSTRIE2010et2011provisoire_DETAIL_PARC_CONSOM_2011_RECAP" xfId="744"/>
    <cellStyle name="5_Global_INDUSTRIE2010et2011provisoire_Global" xfId="745"/>
    <cellStyle name="5_Global_INDUSTRIE2010et2011provisoire_Global2012PROVISOIRE" xfId="746"/>
    <cellStyle name="5_Global_INDUSTRIE2010et2011provisoire_INDUSTRIE2010et2011provisoire" xfId="747"/>
    <cellStyle name="5_Global_INDUSTRIE2010et2011provisoire_INDUSTRIE2010et2011provisoire_Calcul cons TERTIAIRE HT 2012" xfId="748"/>
    <cellStyle name="5_Global_INDUSTRIE2010et2011provisoire_INDUSTRIE2010et2011provisoire_Consom transport routier RBC" xfId="749"/>
    <cellStyle name="5_Global_INDUSTRIE2010et2011provisoire_INDUSTRIE2010et2011provisoire_Global" xfId="750"/>
    <cellStyle name="5_Global_INDUSTRIE2010et2011provisoire_INDUSTRIE2010et2011provisoire_Global2012PROVISOIRE" xfId="751"/>
    <cellStyle name="5_Global_INDUSTRIE2010et2011provisoire_INDUSTRIE2010et2011provisoire_RECAP" xfId="752"/>
    <cellStyle name="5_Global_INDUSTRIE2010et2011provisoire_INDUSTRIE2010et2011provisoire_TAB FINAL COMPAR" xfId="753"/>
    <cellStyle name="5_Global_INDUSTRIE2010et2011provisoire_TAB FINAL COMPAR" xfId="754"/>
    <cellStyle name="5_Global_INDUSTRIE2010et2011provisoire_Transfo ps 2011" xfId="755"/>
    <cellStyle name="5_Global_INDUSTRIE2010et2011provisoire_Transfo ps 2011_Calcul cons TERTIAIRE HT 2012" xfId="756"/>
    <cellStyle name="5_Global_INDUSTRIE2010et2011provisoire_Transfo ps 2011_Consom transport routier RBC" xfId="757"/>
    <cellStyle name="5_Global_INDUSTRIE2010et2011provisoire_Transfo ps 2011_Global" xfId="758"/>
    <cellStyle name="5_Global_INDUSTRIE2010et2011provisoire_Transfo ps 2011_Global2012PROVISOIRE" xfId="759"/>
    <cellStyle name="5_Global_INDUSTRIE2010et2011provisoire_Transfo ps 2011_RECAP" xfId="760"/>
    <cellStyle name="5_Global_INDUSTRIE2010et2011provisoire_Transfo ps 2011_TAB FINAL COMPAR" xfId="761"/>
    <cellStyle name="5_Global_NormalisationLogement" xfId="762"/>
    <cellStyle name="5_Global_NormalisationTertiaire" xfId="763"/>
    <cellStyle name="5_Global_NormalisationTotale" xfId="764"/>
    <cellStyle name="5_Global_par vecteur" xfId="765"/>
    <cellStyle name="5_Global_RECAP" xfId="766"/>
    <cellStyle name="5_Global_TAB FINAL COMPAR" xfId="767"/>
    <cellStyle name="5_Global2010PROVISOIRE" xfId="768"/>
    <cellStyle name="5_Global2010PROVISOIRE_Calcul cons TERTIAIRE HT 2012" xfId="769"/>
    <cellStyle name="5_Global2010PROVISOIRE_Consom transport routier RBC" xfId="770"/>
    <cellStyle name="5_Global2010PROVISOIRE_Global" xfId="771"/>
    <cellStyle name="5_Global2010PROVISOIRE_TAB FINAL COMPAR" xfId="772"/>
    <cellStyle name="5_GLOBAL2011provisoire" xfId="773"/>
    <cellStyle name="5_Global2011PROVISOIRE_1" xfId="774"/>
    <cellStyle name="5_Global2011PROVISOIRE_1_TAB FINAL COMPAR" xfId="775"/>
    <cellStyle name="5_GLOBAL2011provisoire_Calcul cons TERTIAIRE HT 2012" xfId="776"/>
    <cellStyle name="5_GLOBAL2011provisoire_Consom transport routier RBC" xfId="777"/>
    <cellStyle name="5_GLOBAL2011provisoire_Global" xfId="778"/>
    <cellStyle name="5_GLOBAL2011provisoire_Global2012PROVISOIRE" xfId="779"/>
    <cellStyle name="5_GLOBAL2011provisoire_INDUSTRIE2010et2011provisoire" xfId="780"/>
    <cellStyle name="5_GLOBAL2011provisoire_INDUSTRIE2010et2011provisoire_bois énergie 2011" xfId="781"/>
    <cellStyle name="5_GLOBAL2011provisoire_INDUSTRIE2010et2011provisoire_bois énergie 2011_RECAP" xfId="782"/>
    <cellStyle name="5_GLOBAL2011provisoire_INDUSTRIE2010et2011provisoire_Consom transport routier RBC" xfId="783"/>
    <cellStyle name="5_GLOBAL2011provisoire_INDUSTRIE2010et2011provisoire_DETAIL_PARC_CONSOM_2011" xfId="784"/>
    <cellStyle name="5_GLOBAL2011provisoire_INDUSTRIE2010et2011provisoire_DETAIL_PARC_CONSOM_2011_RECAP" xfId="785"/>
    <cellStyle name="5_GLOBAL2011provisoire_INDUSTRIE2010et2011provisoire_Global" xfId="786"/>
    <cellStyle name="5_GLOBAL2011provisoire_INDUSTRIE2010et2011provisoire_Global2012PROVISOIRE" xfId="787"/>
    <cellStyle name="5_GLOBAL2011provisoire_INDUSTRIE2010et2011provisoire_INDUSTRIE2010et2011provisoire" xfId="788"/>
    <cellStyle name="5_GLOBAL2011provisoire_INDUSTRIE2010et2011provisoire_INDUSTRIE2010et2011provisoire_Calcul cons TERTIAIRE HT 2012" xfId="789"/>
    <cellStyle name="5_GLOBAL2011provisoire_INDUSTRIE2010et2011provisoire_INDUSTRIE2010et2011provisoire_Consom transport routier RBC" xfId="790"/>
    <cellStyle name="5_GLOBAL2011provisoire_INDUSTRIE2010et2011provisoire_INDUSTRIE2010et2011provisoire_Global" xfId="791"/>
    <cellStyle name="5_GLOBAL2011provisoire_INDUSTRIE2010et2011provisoire_INDUSTRIE2010et2011provisoire_Global2012PROVISOIRE" xfId="792"/>
    <cellStyle name="5_GLOBAL2011provisoire_INDUSTRIE2010et2011provisoire_INDUSTRIE2010et2011provisoire_RECAP" xfId="793"/>
    <cellStyle name="5_GLOBAL2011provisoire_INDUSTRIE2010et2011provisoire_INDUSTRIE2010et2011provisoire_TAB FINAL COMPAR" xfId="794"/>
    <cellStyle name="5_GLOBAL2011provisoire_INDUSTRIE2010et2011provisoire_TAB FINAL COMPAR" xfId="795"/>
    <cellStyle name="5_GLOBAL2011provisoire_INDUSTRIE2010et2011provisoire_Transfo ps 2011" xfId="796"/>
    <cellStyle name="5_GLOBAL2011provisoire_INDUSTRIE2010et2011provisoire_Transfo ps 2011_Calcul cons TERTIAIRE HT 2012" xfId="797"/>
    <cellStyle name="5_GLOBAL2011provisoire_INDUSTRIE2010et2011provisoire_Transfo ps 2011_Consom transport routier RBC" xfId="798"/>
    <cellStyle name="5_GLOBAL2011provisoire_INDUSTRIE2010et2011provisoire_Transfo ps 2011_Global" xfId="799"/>
    <cellStyle name="5_GLOBAL2011provisoire_INDUSTRIE2010et2011provisoire_Transfo ps 2011_Global2012PROVISOIRE" xfId="800"/>
    <cellStyle name="5_GLOBAL2011provisoire_INDUSTRIE2010et2011provisoire_Transfo ps 2011_RECAP" xfId="801"/>
    <cellStyle name="5_GLOBAL2011provisoire_INDUSTRIE2010et2011provisoire_Transfo ps 2011_TAB FINAL COMPAR" xfId="802"/>
    <cellStyle name="5_GLOBAL2011provisoire_RECAP" xfId="803"/>
    <cellStyle name="5_GLOBAL2011provisoire_TAB FINAL COMPAR" xfId="804"/>
    <cellStyle name="5_Global2012PROVISOIRE" xfId="805"/>
    <cellStyle name="5_Global2012PROVISOIRE_1" xfId="806"/>
    <cellStyle name="5_Global2012PROVISOIRE_TAB FINAL COMPAR" xfId="807"/>
    <cellStyle name="5_Industrie" xfId="808"/>
    <cellStyle name="5_Industrie_BIL_TRANSFO2012" xfId="809"/>
    <cellStyle name="5_Industrie_Calcul cons industrie 2011" xfId="810"/>
    <cellStyle name="5_Industrie_Calcul cons TERTIAIRE HT 2012" xfId="811"/>
    <cellStyle name="5_Industrie_Global" xfId="812"/>
    <cellStyle name="5_Industrie_Global2012PROVISOIRE" xfId="813"/>
    <cellStyle name="5_Industrie_NormalisationTotale" xfId="814"/>
    <cellStyle name="5_Industrie_TAB FINAL COMPAR" xfId="815"/>
    <cellStyle name="5_INDUSTRIE2010et2011provisoire" xfId="816"/>
    <cellStyle name="5_INDUSTRIE2010et2011provisoire_Calcul cons TERTIAIRE HT 2012" xfId="817"/>
    <cellStyle name="5_INDUSTRIE2010et2011provisoire_Consom transport routier RBC" xfId="818"/>
    <cellStyle name="5_INDUSTRIE2010et2011provisoire_Global" xfId="819"/>
    <cellStyle name="5_INDUSTRIE2010et2011provisoire_Global2012PROVISOIRE" xfId="820"/>
    <cellStyle name="5_INDUSTRIE2010et2011provisoire_RECAP" xfId="821"/>
    <cellStyle name="5_INDUSTRIE2010et2011provisoire_TAB FINAL COMPAR" xfId="822"/>
    <cellStyle name="5_Logement" xfId="823"/>
    <cellStyle name="5_Logement_Calcul cons TERTIAIRE HT 2012" xfId="824"/>
    <cellStyle name="5_Logement_Consom transport routier RBC" xfId="825"/>
    <cellStyle name="5_Logement_FACTURE 2011" xfId="826"/>
    <cellStyle name="5_Logement_Global" xfId="827"/>
    <cellStyle name="5_Logement_Global2012PROVISOIRE" xfId="828"/>
    <cellStyle name="5_Logement_INDUSTRIE2010et2011provisoire" xfId="829"/>
    <cellStyle name="5_Logement_INDUSTRIE2010et2011provisoire_bois énergie 2011" xfId="830"/>
    <cellStyle name="5_Logement_INDUSTRIE2010et2011provisoire_bois énergie 2011_RECAP" xfId="831"/>
    <cellStyle name="5_Logement_INDUSTRIE2010et2011provisoire_Consom transport routier RBC" xfId="832"/>
    <cellStyle name="5_Logement_INDUSTRIE2010et2011provisoire_DETAIL_PARC_CONSOM_2011" xfId="833"/>
    <cellStyle name="5_Logement_INDUSTRIE2010et2011provisoire_DETAIL_PARC_CONSOM_2011_RECAP" xfId="834"/>
    <cellStyle name="5_Logement_INDUSTRIE2010et2011provisoire_Global" xfId="835"/>
    <cellStyle name="5_Logement_INDUSTRIE2010et2011provisoire_Global2012PROVISOIRE" xfId="836"/>
    <cellStyle name="5_Logement_INDUSTRIE2010et2011provisoire_INDUSTRIE2010et2011provisoire" xfId="837"/>
    <cellStyle name="5_Logement_INDUSTRIE2010et2011provisoire_INDUSTRIE2010et2011provisoire_Calcul cons TERTIAIRE HT 2012" xfId="838"/>
    <cellStyle name="5_Logement_INDUSTRIE2010et2011provisoire_INDUSTRIE2010et2011provisoire_Consom transport routier RBC" xfId="839"/>
    <cellStyle name="5_Logement_INDUSTRIE2010et2011provisoire_INDUSTRIE2010et2011provisoire_Global" xfId="840"/>
    <cellStyle name="5_Logement_INDUSTRIE2010et2011provisoire_INDUSTRIE2010et2011provisoire_Global2012PROVISOIRE" xfId="841"/>
    <cellStyle name="5_Logement_INDUSTRIE2010et2011provisoire_INDUSTRIE2010et2011provisoire_RECAP" xfId="842"/>
    <cellStyle name="5_Logement_INDUSTRIE2010et2011provisoire_INDUSTRIE2010et2011provisoire_TAB FINAL COMPAR" xfId="843"/>
    <cellStyle name="5_Logement_INDUSTRIE2010et2011provisoire_TAB FINAL COMPAR" xfId="844"/>
    <cellStyle name="5_Logement_INDUSTRIE2010et2011provisoire_Transfo ps 2011" xfId="845"/>
    <cellStyle name="5_Logement_INDUSTRIE2010et2011provisoire_Transfo ps 2011_Calcul cons TERTIAIRE HT 2012" xfId="846"/>
    <cellStyle name="5_Logement_INDUSTRIE2010et2011provisoire_Transfo ps 2011_Consom transport routier RBC" xfId="847"/>
    <cellStyle name="5_Logement_INDUSTRIE2010et2011provisoire_Transfo ps 2011_Global" xfId="848"/>
    <cellStyle name="5_Logement_INDUSTRIE2010et2011provisoire_Transfo ps 2011_Global2012PROVISOIRE" xfId="849"/>
    <cellStyle name="5_Logement_INDUSTRIE2010et2011provisoire_Transfo ps 2011_RECAP" xfId="850"/>
    <cellStyle name="5_Logement_INDUSTRIE2010et2011provisoire_Transfo ps 2011_TAB FINAL COMPAR" xfId="851"/>
    <cellStyle name="5_Logement_RECAP" xfId="852"/>
    <cellStyle name="5_Logement_TAB FINAL COMPAR" xfId="853"/>
    <cellStyle name="5_NormalisationLogement" xfId="854"/>
    <cellStyle name="5_NormalisationTertiaire" xfId="855"/>
    <cellStyle name="5_NormalisationTotale" xfId="856"/>
    <cellStyle name="5_PAC" xfId="857"/>
    <cellStyle name="5_PAC_BIL_TRANSFO2012" xfId="858"/>
    <cellStyle name="5_PAC_Calcul cons industrie 2011" xfId="859"/>
    <cellStyle name="5_PAC_Calcul cons industrie 2011_Calcul cons TERTIAIRE HT 2012" xfId="860"/>
    <cellStyle name="5_PAC_Calcul cons TERTIAIRE HT 2012" xfId="861"/>
    <cellStyle name="5_PAC_Calcul cons TERTIAIRE HT 2012_1" xfId="862"/>
    <cellStyle name="5_PAC_Calcul cons TERTIAIRE HT 2012_Calcul cons TERTIAIRE HT 2012" xfId="863"/>
    <cellStyle name="5_PAC_Global" xfId="864"/>
    <cellStyle name="5_PAC_Global2012PROVISOIRE" xfId="865"/>
    <cellStyle name="5_PAC_Global2012PROVISOIRE_Calcul cons TERTIAIRE HT 2012" xfId="866"/>
    <cellStyle name="5_PAC_NormalisationTotale" xfId="867"/>
    <cellStyle name="5_PAC_TAB FINAL COMPAR" xfId="868"/>
    <cellStyle name="5_par vecteur" xfId="869"/>
    <cellStyle name="5_PS_Transfo2011" xfId="870"/>
    <cellStyle name="5_PS_Transfo2011_RECAP" xfId="871"/>
    <cellStyle name="5_TAB FINAL COMPAR" xfId="872"/>
    <cellStyle name="5_Transfo ps 2011" xfId="873"/>
    <cellStyle name="5_Transfo ps 2011_Calcul cons TERTIAIRE HT 2012" xfId="874"/>
    <cellStyle name="5_Transfo ps 2011_Consom transport routier RBC" xfId="875"/>
    <cellStyle name="5_Transfo ps 2011_Global" xfId="876"/>
    <cellStyle name="5_Transfo ps 2011_Global2012PROVISOIRE" xfId="877"/>
    <cellStyle name="5_Transfo ps 2011_INDUSTRIE2010et2011provisoire" xfId="878"/>
    <cellStyle name="5_Transfo ps 2011_INDUSTRIE2010et2011provisoire_bois énergie 2011" xfId="879"/>
    <cellStyle name="5_Transfo ps 2011_INDUSTRIE2010et2011provisoire_bois énergie 2011_RECAP" xfId="880"/>
    <cellStyle name="5_Transfo ps 2011_INDUSTRIE2010et2011provisoire_Consom transport routier RBC" xfId="881"/>
    <cellStyle name="5_Transfo ps 2011_INDUSTRIE2010et2011provisoire_DETAIL_PARC_CONSOM_2011" xfId="882"/>
    <cellStyle name="5_Transfo ps 2011_INDUSTRIE2010et2011provisoire_DETAIL_PARC_CONSOM_2011_RECAP" xfId="883"/>
    <cellStyle name="5_Transfo ps 2011_INDUSTRIE2010et2011provisoire_Global" xfId="884"/>
    <cellStyle name="5_Transfo ps 2011_INDUSTRIE2010et2011provisoire_Global2012PROVISOIRE" xfId="885"/>
    <cellStyle name="5_Transfo ps 2011_INDUSTRIE2010et2011provisoire_INDUSTRIE2010et2011provisoire" xfId="886"/>
    <cellStyle name="5_Transfo ps 2011_INDUSTRIE2010et2011provisoire_INDUSTRIE2010et2011provisoire_Calcul cons TERTIAIRE HT 2012" xfId="887"/>
    <cellStyle name="5_Transfo ps 2011_INDUSTRIE2010et2011provisoire_INDUSTRIE2010et2011provisoire_Consom transport routier RBC" xfId="888"/>
    <cellStyle name="5_Transfo ps 2011_INDUSTRIE2010et2011provisoire_INDUSTRIE2010et2011provisoire_Global" xfId="889"/>
    <cellStyle name="5_Transfo ps 2011_INDUSTRIE2010et2011provisoire_INDUSTRIE2010et2011provisoire_Global2012PROVISOIRE" xfId="890"/>
    <cellStyle name="5_Transfo ps 2011_INDUSTRIE2010et2011provisoire_INDUSTRIE2010et2011provisoire_RECAP" xfId="891"/>
    <cellStyle name="5_Transfo ps 2011_INDUSTRIE2010et2011provisoire_INDUSTRIE2010et2011provisoire_TAB FINAL COMPAR" xfId="892"/>
    <cellStyle name="5_Transfo ps 2011_INDUSTRIE2010et2011provisoire_TAB FINAL COMPAR" xfId="893"/>
    <cellStyle name="5_Transfo ps 2011_INDUSTRIE2010et2011provisoire_Transfo ps 2011" xfId="894"/>
    <cellStyle name="5_Transfo ps 2011_INDUSTRIE2010et2011provisoire_Transfo ps 2011_Calcul cons TERTIAIRE HT 2012" xfId="895"/>
    <cellStyle name="5_Transfo ps 2011_INDUSTRIE2010et2011provisoire_Transfo ps 2011_Consom transport routier RBC" xfId="896"/>
    <cellStyle name="5_Transfo ps 2011_INDUSTRIE2010et2011provisoire_Transfo ps 2011_Global" xfId="897"/>
    <cellStyle name="5_Transfo ps 2011_INDUSTRIE2010et2011provisoire_Transfo ps 2011_Global2012PROVISOIRE" xfId="898"/>
    <cellStyle name="5_Transfo ps 2011_INDUSTRIE2010et2011provisoire_Transfo ps 2011_RECAP" xfId="899"/>
    <cellStyle name="5_Transfo ps 2011_INDUSTRIE2010et2011provisoire_Transfo ps 2011_TAB FINAL COMPAR" xfId="900"/>
    <cellStyle name="5_Transfo ps 2011_RECAP" xfId="901"/>
    <cellStyle name="5_Transfo ps 2011_TAB FINAL COMPAR" xfId="902"/>
    <cellStyle name="5x indented GHG Textfiels" xfId="903"/>
    <cellStyle name="6" xfId="904"/>
    <cellStyle name="6 2" xfId="905"/>
    <cellStyle name="6_BIL_TRANSFO2011" xfId="906"/>
    <cellStyle name="6_BIL_TRANSFO2011_1" xfId="907"/>
    <cellStyle name="6_BIL_TRANSFO2011_1_Calcul cons industrie 2011" xfId="908"/>
    <cellStyle name="6_BIL_TRANSFO2011_1_Calcul cons industrie 2011_Calcul cons TERTIAIRE HT 2012" xfId="909"/>
    <cellStyle name="6_BIL_TRANSFO2011_1_Calcul cons TERTIAIRE HT 2012" xfId="910"/>
    <cellStyle name="6_BIL_TRANSFO2011_1_Calcul cons TERTIAIRE HT 2012_1" xfId="911"/>
    <cellStyle name="6_BIL_TRANSFO2011_1_Calcul cons TERTIAIRE HT 2012_Calcul cons TERTIAIRE HT 2012" xfId="912"/>
    <cellStyle name="6_BIL_TRANSFO2011_1_Global" xfId="913"/>
    <cellStyle name="6_BIL_TRANSFO2011_1_Global2012PROVISOIRE" xfId="914"/>
    <cellStyle name="6_BIL_TRANSFO2011_1_Global2012PROVISOIRE_Calcul cons TERTIAIRE HT 2012" xfId="915"/>
    <cellStyle name="6_BIL_TRANSFO2011_1_NormalisationTotale" xfId="916"/>
    <cellStyle name="6_BIL_TRANSFO2011_1_TAB FINAL COMPAR" xfId="917"/>
    <cellStyle name="6_BIL_TRANSFO2011_BIL_TRANSFO2012" xfId="918"/>
    <cellStyle name="6_BIL_TRANSFO2011_Calcul cons industrie 2011" xfId="919"/>
    <cellStyle name="6_BIL_TRANSFO2011_Calcul cons industrie 2011_Calcul cons TERTIAIRE HT 2012" xfId="920"/>
    <cellStyle name="6_BIL_TRANSFO2011_Calcul cons TERTIAIRE HT 2012" xfId="921"/>
    <cellStyle name="6_BIL_TRANSFO2011_Calcul cons TERTIAIRE HT 2012_1" xfId="922"/>
    <cellStyle name="6_BIL_TRANSFO2011_Calcul cons TERTIAIRE HT 2012_Calcul cons TERTIAIRE HT 2012" xfId="923"/>
    <cellStyle name="6_BIL_TRANSFO2011_Global" xfId="924"/>
    <cellStyle name="6_BIL_TRANSFO2011_Global2012PROVISOIRE" xfId="925"/>
    <cellStyle name="6_BIL_TRANSFO2011_Global2012PROVISOIRE_Calcul cons TERTIAIRE HT 2012" xfId="926"/>
    <cellStyle name="6_BIL_TRANSFO2011_NormalisationTotale" xfId="927"/>
    <cellStyle name="6_BIL_TRANSFO2011_TAB FINAL COMPAR" xfId="928"/>
    <cellStyle name="6_BilanGlobal2010" xfId="929"/>
    <cellStyle name="6_BilanGlobal2010_Calcul cons TERTIAIRE HT 2012" xfId="930"/>
    <cellStyle name="6_BilanGlobal2010_Consom transport routier RBC" xfId="931"/>
    <cellStyle name="6_BilanGlobal2010_FACTURE 2011" xfId="932"/>
    <cellStyle name="6_BilanGlobal2010_Global" xfId="933"/>
    <cellStyle name="6_BilanGlobal2010_Global2012PROVISOIRE" xfId="934"/>
    <cellStyle name="6_BilanGlobal2010_INDUSTRIE2010et2011provisoire" xfId="935"/>
    <cellStyle name="6_BilanGlobal2010_INDUSTRIE2010et2011provisoire_bois énergie 2011" xfId="936"/>
    <cellStyle name="6_BilanGlobal2010_INDUSTRIE2010et2011provisoire_bois énergie 2011_RECAP" xfId="937"/>
    <cellStyle name="6_BilanGlobal2010_INDUSTRIE2010et2011provisoire_Consom transport routier RBC" xfId="938"/>
    <cellStyle name="6_BilanGlobal2010_INDUSTRIE2010et2011provisoire_DETAIL_PARC_CONSOM_2011" xfId="939"/>
    <cellStyle name="6_BilanGlobal2010_INDUSTRIE2010et2011provisoire_DETAIL_PARC_CONSOM_2011_RECAP" xfId="940"/>
    <cellStyle name="6_BilanGlobal2010_INDUSTRIE2010et2011provisoire_Global" xfId="941"/>
    <cellStyle name="6_BilanGlobal2010_INDUSTRIE2010et2011provisoire_Global2012PROVISOIRE" xfId="942"/>
    <cellStyle name="6_BilanGlobal2010_INDUSTRIE2010et2011provisoire_INDUSTRIE2010et2011provisoire" xfId="943"/>
    <cellStyle name="6_BilanGlobal2010_INDUSTRIE2010et2011provisoire_INDUSTRIE2010et2011provisoire_Calcul cons TERTIAIRE HT 2012" xfId="944"/>
    <cellStyle name="6_BilanGlobal2010_INDUSTRIE2010et2011provisoire_INDUSTRIE2010et2011provisoire_Consom transport routier RBC" xfId="945"/>
    <cellStyle name="6_BilanGlobal2010_INDUSTRIE2010et2011provisoire_INDUSTRIE2010et2011provisoire_Global" xfId="946"/>
    <cellStyle name="6_BilanGlobal2010_INDUSTRIE2010et2011provisoire_INDUSTRIE2010et2011provisoire_Global2012PROVISOIRE" xfId="947"/>
    <cellStyle name="6_BilanGlobal2010_INDUSTRIE2010et2011provisoire_INDUSTRIE2010et2011provisoire_RECAP" xfId="948"/>
    <cellStyle name="6_BilanGlobal2010_INDUSTRIE2010et2011provisoire_INDUSTRIE2010et2011provisoire_TAB FINAL COMPAR" xfId="949"/>
    <cellStyle name="6_BilanGlobal2010_INDUSTRIE2010et2011provisoire_TAB FINAL COMPAR" xfId="950"/>
    <cellStyle name="6_BilanGlobal2010_INDUSTRIE2010et2011provisoire_Transfo ps 2011" xfId="951"/>
    <cellStyle name="6_BilanGlobal2010_INDUSTRIE2010et2011provisoire_Transfo ps 2011_Calcul cons TERTIAIRE HT 2012" xfId="952"/>
    <cellStyle name="6_BilanGlobal2010_INDUSTRIE2010et2011provisoire_Transfo ps 2011_Consom transport routier RBC" xfId="953"/>
    <cellStyle name="6_BilanGlobal2010_INDUSTRIE2010et2011provisoire_Transfo ps 2011_Global" xfId="954"/>
    <cellStyle name="6_BilanGlobal2010_INDUSTRIE2010et2011provisoire_Transfo ps 2011_Global2012PROVISOIRE" xfId="955"/>
    <cellStyle name="6_BilanGlobal2010_INDUSTRIE2010et2011provisoire_Transfo ps 2011_RECAP" xfId="956"/>
    <cellStyle name="6_BilanGlobal2010_INDUSTRIE2010et2011provisoire_Transfo ps 2011_TAB FINAL COMPAR" xfId="957"/>
    <cellStyle name="6_BilanGlobal2010_RECAP" xfId="958"/>
    <cellStyle name="6_BilanGlobal2010_TAB FINAL COMPAR" xfId="959"/>
    <cellStyle name="6_bois énergie 2011" xfId="960"/>
    <cellStyle name="6_bois énergie 2011_RECAP" xfId="961"/>
    <cellStyle name="6_bois indus tertiaire 2011" xfId="962"/>
    <cellStyle name="6_bois indus tertiaire 2011_RECAP" xfId="963"/>
    <cellStyle name="6_Calcul cons TERTIAIRE HT 2012" xfId="964"/>
    <cellStyle name="6_Consom transport routier RBC" xfId="965"/>
    <cellStyle name="6_ConsommationFacture" xfId="966"/>
    <cellStyle name="6_détail conso logt2011" xfId="967"/>
    <cellStyle name="6_détail conso logt2011_RECAP" xfId="968"/>
    <cellStyle name="6_détail ener renouv logt 2011" xfId="969"/>
    <cellStyle name="6_détail ener renouv logt 2011_1" xfId="970"/>
    <cellStyle name="6_détail ener renouv logt 2011_Calcul cons industrie 2011" xfId="971"/>
    <cellStyle name="6_détail ener renouv logt 2011_Calcul cons industrie 2011_Calcul cons TERTIAIRE HT 2012" xfId="972"/>
    <cellStyle name="6_détail ener renouv logt 2011_Calcul cons TERTIAIRE HT 2012" xfId="973"/>
    <cellStyle name="6_détail ener renouv logt 2011_Calcul cons TERTIAIRE HT 2012_1" xfId="974"/>
    <cellStyle name="6_détail ener renouv logt 2011_Calcul cons TERTIAIRE HT 2012_Calcul cons TERTIAIRE HT 2012" xfId="975"/>
    <cellStyle name="6_détail ener renouv logt 2011_détail ener renouv logt 2011" xfId="976"/>
    <cellStyle name="6_détail ener renouv logt 2011_Feuil1" xfId="977"/>
    <cellStyle name="6_détail ener renouv logt 2011_Global" xfId="978"/>
    <cellStyle name="6_détail ener renouv logt 2011_Global_1" xfId="979"/>
    <cellStyle name="6_détail ener renouv logt 2011_Global2012PROVISOIRE" xfId="980"/>
    <cellStyle name="6_détail ener renouv logt 2011_Global2012PROVISOIRE_1" xfId="981"/>
    <cellStyle name="6_détail ener renouv logt 2011_Global2012PROVISOIRE_1_Calcul cons TERTIAIRE HT 2012" xfId="982"/>
    <cellStyle name="6_détail ener renouv logt 2011_Global2012PROVISOIRE_Calcul cons TERTIAIRE HT 2012" xfId="983"/>
    <cellStyle name="6_détail ener renouv logt 2011_NormalisationTotale" xfId="984"/>
    <cellStyle name="6_détail ener renouv logt 2011_RECAP" xfId="985"/>
    <cellStyle name="6_détail ener renouv logt 2011_TAB FINAL COMPAR" xfId="986"/>
    <cellStyle name="6_DETAIL_PARC_CONSOM_2010" xfId="987"/>
    <cellStyle name="6_DETAIL_PARC_CONSOM_2010 2" xfId="988"/>
    <cellStyle name="6_DETAIL_PARC_CONSOM_2010_Calcul cons TERTIAIRE HT 2012" xfId="989"/>
    <cellStyle name="6_DETAIL_PARC_CONSOM_2010_Consom transport routier RBC" xfId="990"/>
    <cellStyle name="6_DETAIL_PARC_CONSOM_2010_ConsommationFacture" xfId="991"/>
    <cellStyle name="6_DETAIL_PARC_CONSOM_2010_détail ener renouv logt 2011" xfId="992"/>
    <cellStyle name="6_DETAIL_PARC_CONSOM_2010_EffetsCombustibles" xfId="993"/>
    <cellStyle name="6_DETAIL_PARC_CONSOM_2010_ELEC" xfId="994"/>
    <cellStyle name="6_DETAIL_PARC_CONSOM_2010_ELEC_Calcul cons TERTIAIRE HT 2012" xfId="995"/>
    <cellStyle name="6_DETAIL_PARC_CONSOM_2010_EssaiNormalisationIndustrie" xfId="996"/>
    <cellStyle name="6_DETAIL_PARC_CONSOM_2010_EvolSect" xfId="997"/>
    <cellStyle name="6_DETAIL_PARC_CONSOM_2010_FACTURE 2011" xfId="998"/>
    <cellStyle name="6_DETAIL_PARC_CONSOM_2010_Feuil1" xfId="999"/>
    <cellStyle name="6_DETAIL_PARC_CONSOM_2010_Global" xfId="1000"/>
    <cellStyle name="6_DETAIL_PARC_CONSOM_2010_Global_1" xfId="1001"/>
    <cellStyle name="6_DETAIL_PARC_CONSOM_2010_Global2011PROVISOIRE" xfId="1002"/>
    <cellStyle name="6_DETAIL_PARC_CONSOM_2010_Global2011PROVISOIRE_Calcul cons TERTIAIRE HT 2012" xfId="1003"/>
    <cellStyle name="6_DETAIL_PARC_CONSOM_2010_Global2011PROVISOIRE_TAB FINAL COMPAR" xfId="1004"/>
    <cellStyle name="6_DETAIL_PARC_CONSOM_2010_Global2012PROVISOIRE" xfId="1005"/>
    <cellStyle name="6_DETAIL_PARC_CONSOM_2010_Global2012PROVISOIRE_1" xfId="1006"/>
    <cellStyle name="6_DETAIL_PARC_CONSOM_2010_Global2012PROVISOIRE_1_Calcul cons TERTIAIRE HT 2012" xfId="1007"/>
    <cellStyle name="6_DETAIL_PARC_CONSOM_2010_Global2012PROVISOIRE_Calcul cons TERTIAIRE HT 2012" xfId="1008"/>
    <cellStyle name="6_DETAIL_PARC_CONSOM_2010_Global2012PROVISOIRE_TAB FINAL COMPAR" xfId="1009"/>
    <cellStyle name="6_DETAIL_PARC_CONSOM_2010_Industrie" xfId="1010"/>
    <cellStyle name="6_DETAIL_PARC_CONSOM_2010_Industrie_Calcul cons industrie 2011" xfId="1011"/>
    <cellStyle name="6_DETAIL_PARC_CONSOM_2010_Industrie_Calcul cons industrie 2011_Calcul cons TERTIAIRE HT 2012" xfId="1012"/>
    <cellStyle name="6_DETAIL_PARC_CONSOM_2010_Industrie_Calcul cons TERTIAIRE HT 2012" xfId="1013"/>
    <cellStyle name="6_DETAIL_PARC_CONSOM_2010_Industrie_Calcul cons TERTIAIRE HT 2012_1" xfId="1014"/>
    <cellStyle name="6_DETAIL_PARC_CONSOM_2010_Industrie_Calcul cons TERTIAIRE HT 2012_Calcul cons TERTIAIRE HT 2012" xfId="1015"/>
    <cellStyle name="6_DETAIL_PARC_CONSOM_2010_Industrie_Global" xfId="1016"/>
    <cellStyle name="6_DETAIL_PARC_CONSOM_2010_Industrie_Global2012PROVISOIRE" xfId="1017"/>
    <cellStyle name="6_DETAIL_PARC_CONSOM_2010_Industrie_Global2012PROVISOIRE_Calcul cons TERTIAIRE HT 2012" xfId="1018"/>
    <cellStyle name="6_DETAIL_PARC_CONSOM_2010_Industrie_NormalisationTotale" xfId="1019"/>
    <cellStyle name="6_DETAIL_PARC_CONSOM_2010_Industrie_TAB FINAL COMPAR" xfId="1020"/>
    <cellStyle name="6_DETAIL_PARC_CONSOM_2010_INDUSTRIE2010et2011provisoire" xfId="1021"/>
    <cellStyle name="6_DETAIL_PARC_CONSOM_2010_INDUSTRIE2010et2011provisoire_bois énergie 2011" xfId="1022"/>
    <cellStyle name="6_DETAIL_PARC_CONSOM_2010_INDUSTRIE2010et2011provisoire_bois énergie 2011_RECAP" xfId="1023"/>
    <cellStyle name="6_DETAIL_PARC_CONSOM_2010_INDUSTRIE2010et2011provisoire_Consom transport routier RBC" xfId="1024"/>
    <cellStyle name="6_DETAIL_PARC_CONSOM_2010_INDUSTRIE2010et2011provisoire_DETAIL_PARC_CONSOM_2011" xfId="1025"/>
    <cellStyle name="6_DETAIL_PARC_CONSOM_2010_INDUSTRIE2010et2011provisoire_DETAIL_PARC_CONSOM_2011_RECAP" xfId="1026"/>
    <cellStyle name="6_DETAIL_PARC_CONSOM_2010_INDUSTRIE2010et2011provisoire_Global" xfId="1027"/>
    <cellStyle name="6_DETAIL_PARC_CONSOM_2010_INDUSTRIE2010et2011provisoire_Global2012PROVISOIRE" xfId="1028"/>
    <cellStyle name="6_DETAIL_PARC_CONSOM_2010_INDUSTRIE2010et2011provisoire_INDUSTRIE2010et2011provisoire" xfId="1029"/>
    <cellStyle name="6_DETAIL_PARC_CONSOM_2010_INDUSTRIE2010et2011provisoire_INDUSTRIE2010et2011provisoire_Calcul cons TERTIAIRE HT 2012" xfId="1030"/>
    <cellStyle name="6_DETAIL_PARC_CONSOM_2010_INDUSTRIE2010et2011provisoire_INDUSTRIE2010et2011provisoire_Consom transport routier RBC" xfId="1031"/>
    <cellStyle name="6_DETAIL_PARC_CONSOM_2010_INDUSTRIE2010et2011provisoire_INDUSTRIE2010et2011provisoire_Global" xfId="1032"/>
    <cellStyle name="6_DETAIL_PARC_CONSOM_2010_INDUSTRIE2010et2011provisoire_INDUSTRIE2010et2011provisoire_Global2012PROVISOIRE" xfId="1033"/>
    <cellStyle name="6_DETAIL_PARC_CONSOM_2010_INDUSTRIE2010et2011provisoire_INDUSTRIE2010et2011provisoire_RECAP" xfId="1034"/>
    <cellStyle name="6_DETAIL_PARC_CONSOM_2010_INDUSTRIE2010et2011provisoire_INDUSTRIE2010et2011provisoire_TAB FINAL COMPAR" xfId="1035"/>
    <cellStyle name="6_DETAIL_PARC_CONSOM_2010_INDUSTRIE2010et2011provisoire_TAB FINAL COMPAR" xfId="1036"/>
    <cellStyle name="6_DETAIL_PARC_CONSOM_2010_INDUSTRIE2010et2011provisoire_Transfo ps 2011" xfId="1037"/>
    <cellStyle name="6_DETAIL_PARC_CONSOM_2010_INDUSTRIE2010et2011provisoire_Transfo ps 2011_Calcul cons TERTIAIRE HT 2012" xfId="1038"/>
    <cellStyle name="6_DETAIL_PARC_CONSOM_2010_INDUSTRIE2010et2011provisoire_Transfo ps 2011_Consom transport routier RBC" xfId="1039"/>
    <cellStyle name="6_DETAIL_PARC_CONSOM_2010_INDUSTRIE2010et2011provisoire_Transfo ps 2011_Global" xfId="1040"/>
    <cellStyle name="6_DETAIL_PARC_CONSOM_2010_INDUSTRIE2010et2011provisoire_Transfo ps 2011_Global2012PROVISOIRE" xfId="1041"/>
    <cellStyle name="6_DETAIL_PARC_CONSOM_2010_INDUSTRIE2010et2011provisoire_Transfo ps 2011_RECAP" xfId="1042"/>
    <cellStyle name="6_DETAIL_PARC_CONSOM_2010_INDUSTRIE2010et2011provisoire_Transfo ps 2011_TAB FINAL COMPAR" xfId="1043"/>
    <cellStyle name="6_DETAIL_PARC_CONSOM_2010_NormalisationLogement" xfId="1044"/>
    <cellStyle name="6_DETAIL_PARC_CONSOM_2010_NormalisationTertiaire" xfId="1045"/>
    <cellStyle name="6_DETAIL_PARC_CONSOM_2010_NormalisationTotale" xfId="1046"/>
    <cellStyle name="6_DETAIL_PARC_CONSOM_2010_par vecteur" xfId="1047"/>
    <cellStyle name="6_DETAIL_PARC_CONSOM_2010_RECAP" xfId="1048"/>
    <cellStyle name="6_DETAIL_PARC_CONSOM_2010_TAB FINAL COMPAR" xfId="1049"/>
    <cellStyle name="6_DETAIL_PARC_CONSOM_2011" xfId="1050"/>
    <cellStyle name="6_DETAIL_PARC_CONSOM_2011_Calcul cons industrie 2011" xfId="1051"/>
    <cellStyle name="6_DETAIL_PARC_CONSOM_2011_Calcul cons industrie 2011_Calcul cons TERTIAIRE HT 2012" xfId="1052"/>
    <cellStyle name="6_DETAIL_PARC_CONSOM_2011_Calcul cons TERTIAIRE HT 2012" xfId="1053"/>
    <cellStyle name="6_DETAIL_PARC_CONSOM_2011_Calcul cons TERTIAIRE HT 2012_1" xfId="1054"/>
    <cellStyle name="6_DETAIL_PARC_CONSOM_2011_Calcul cons TERTIAIRE HT 2012_Calcul cons TERTIAIRE HT 2012" xfId="1055"/>
    <cellStyle name="6_DETAIL_PARC_CONSOM_2011_détail ener renouv logt 2011" xfId="1056"/>
    <cellStyle name="6_DETAIL_PARC_CONSOM_2011_Feuil1" xfId="1057"/>
    <cellStyle name="6_DETAIL_PARC_CONSOM_2011_Global" xfId="1058"/>
    <cellStyle name="6_DETAIL_PARC_CONSOM_2011_Global_1" xfId="1059"/>
    <cellStyle name="6_DETAIL_PARC_CONSOM_2011_Global2012PROVISOIRE" xfId="1060"/>
    <cellStyle name="6_DETAIL_PARC_CONSOM_2011_Global2012PROVISOIRE_1" xfId="1061"/>
    <cellStyle name="6_DETAIL_PARC_CONSOM_2011_Global2012PROVISOIRE_1_Calcul cons TERTIAIRE HT 2012" xfId="1062"/>
    <cellStyle name="6_DETAIL_PARC_CONSOM_2011_Global2012PROVISOIRE_Calcul cons TERTIAIRE HT 2012" xfId="1063"/>
    <cellStyle name="6_DETAIL_PARC_CONSOM_2011_NormalisationTotale" xfId="1064"/>
    <cellStyle name="6_DETAIL_PARC_CONSOM_2011_RECAP" xfId="1065"/>
    <cellStyle name="6_DETAIL_PARC_CONSOM_2011_TAB FINAL COMPAR" xfId="1066"/>
    <cellStyle name="6_DETAIL_PARC_CONSOM_2012" xfId="1067"/>
    <cellStyle name="6_EffetsCombustibles" xfId="1068"/>
    <cellStyle name="6_ELEC" xfId="1069"/>
    <cellStyle name="6_EssaiNormalisationIndustrie" xfId="1070"/>
    <cellStyle name="6_EvolSect" xfId="1071"/>
    <cellStyle name="6_Feuil1" xfId="1072"/>
    <cellStyle name="6_Feuil1_1" xfId="1073"/>
    <cellStyle name="6_Feuil1_Calcul cons industrie 2011" xfId="1074"/>
    <cellStyle name="6_Feuil1_Calcul cons industrie 2011_Calcul cons TERTIAIRE HT 2012" xfId="1075"/>
    <cellStyle name="6_Feuil1_Calcul cons TERTIAIRE HT 2012" xfId="1076"/>
    <cellStyle name="6_Feuil1_Calcul cons TERTIAIRE HT 2012_1" xfId="1077"/>
    <cellStyle name="6_Feuil1_Calcul cons TERTIAIRE HT 2012_Calcul cons TERTIAIRE HT 2012" xfId="1078"/>
    <cellStyle name="6_Feuil1_détail ener renouv logt 2011" xfId="1079"/>
    <cellStyle name="6_Feuil1_Feuil1" xfId="1080"/>
    <cellStyle name="6_Feuil1_Global" xfId="1081"/>
    <cellStyle name="6_Feuil1_Global_1" xfId="1082"/>
    <cellStyle name="6_Feuil1_Global2012PROVISOIRE" xfId="1083"/>
    <cellStyle name="6_Feuil1_Global2012PROVISOIRE_1" xfId="1084"/>
    <cellStyle name="6_Feuil1_Global2012PROVISOIRE_1_Calcul cons TERTIAIRE HT 2012" xfId="1085"/>
    <cellStyle name="6_Feuil1_Global2012PROVISOIRE_Calcul cons TERTIAIRE HT 2012" xfId="1086"/>
    <cellStyle name="6_Feuil1_NormalisationTotale" xfId="1087"/>
    <cellStyle name="6_Feuil1_RECAP" xfId="1088"/>
    <cellStyle name="6_Feuil1_TAB FINAL COMPAR" xfId="1089"/>
    <cellStyle name="6_Global" xfId="1090"/>
    <cellStyle name="6_Global 2" xfId="1091"/>
    <cellStyle name="6_Global_1" xfId="1092"/>
    <cellStyle name="6_Global_1_Calcul cons industrie 2011" xfId="1093"/>
    <cellStyle name="6_Global_1_Calcul cons industrie 2011_Calcul cons TERTIAIRE HT 2012" xfId="1094"/>
    <cellStyle name="6_Global_1_Calcul cons TERTIAIRE HT 2012" xfId="1095"/>
    <cellStyle name="6_Global_1_Calcul cons TERTIAIRE HT 2012_1" xfId="1096"/>
    <cellStyle name="6_Global_1_Calcul cons TERTIAIRE HT 2012_Calcul cons TERTIAIRE HT 2012" xfId="1097"/>
    <cellStyle name="6_Global_1_Global" xfId="1098"/>
    <cellStyle name="6_Global_1_Global2012PROVISOIRE" xfId="1099"/>
    <cellStyle name="6_Global_1_Global2012PROVISOIRE_Calcul cons TERTIAIRE HT 2012" xfId="1100"/>
    <cellStyle name="6_Global_1_NormalisationTotale" xfId="1101"/>
    <cellStyle name="6_Global_1_TAB FINAL COMPAR" xfId="1102"/>
    <cellStyle name="6_Global_2" xfId="1103"/>
    <cellStyle name="6_Global_Calcul cons TERTIAIRE HT 2012" xfId="1104"/>
    <cellStyle name="6_Global_Consom transport routier RBC" xfId="1105"/>
    <cellStyle name="6_Global_EssaiNormalisationIndustrie" xfId="1106"/>
    <cellStyle name="6_Global_EvolSect" xfId="1107"/>
    <cellStyle name="6_Global_FACTURE 2011" xfId="1108"/>
    <cellStyle name="6_Global_Global" xfId="1109"/>
    <cellStyle name="6_Global_Global2011PROVISOIRE" xfId="1110"/>
    <cellStyle name="6_Global_Global2011PROVISOIRE_Calcul cons TERTIAIRE HT 2012" xfId="1111"/>
    <cellStyle name="6_Global_Global2011PROVISOIRE_TAB FINAL COMPAR" xfId="1112"/>
    <cellStyle name="6_Global_Global2012PROVISOIRE" xfId="1113"/>
    <cellStyle name="6_Global_Global2012PROVISOIRE_1" xfId="1114"/>
    <cellStyle name="6_Global_Global2012PROVISOIRE_Calcul cons TERTIAIRE HT 2012" xfId="1115"/>
    <cellStyle name="6_Global_Global2012PROVISOIRE_TAB FINAL COMPAR" xfId="1116"/>
    <cellStyle name="6_Global_Industrie" xfId="1117"/>
    <cellStyle name="6_Global_Industrie_Calcul cons industrie 2011" xfId="1118"/>
    <cellStyle name="6_Global_Industrie_Calcul cons industrie 2011_Calcul cons TERTIAIRE HT 2012" xfId="1119"/>
    <cellStyle name="6_Global_Industrie_Calcul cons TERTIAIRE HT 2012" xfId="1120"/>
    <cellStyle name="6_Global_Industrie_Calcul cons TERTIAIRE HT 2012_1" xfId="1121"/>
    <cellStyle name="6_Global_Industrie_Calcul cons TERTIAIRE HT 2012_Calcul cons TERTIAIRE HT 2012" xfId="1122"/>
    <cellStyle name="6_Global_Industrie_Global" xfId="1123"/>
    <cellStyle name="6_Global_Industrie_Global2012PROVISOIRE" xfId="1124"/>
    <cellStyle name="6_Global_Industrie_Global2012PROVISOIRE_Calcul cons TERTIAIRE HT 2012" xfId="1125"/>
    <cellStyle name="6_Global_Industrie_NormalisationTotale" xfId="1126"/>
    <cellStyle name="6_Global_Industrie_TAB FINAL COMPAR" xfId="1127"/>
    <cellStyle name="6_Global_INDUSTRIE2010et2011provisoire" xfId="1128"/>
    <cellStyle name="6_Global_INDUSTRIE2010et2011provisoire_bois énergie 2011" xfId="1129"/>
    <cellStyle name="6_Global_INDUSTRIE2010et2011provisoire_bois énergie 2011_RECAP" xfId="1130"/>
    <cellStyle name="6_Global_INDUSTRIE2010et2011provisoire_Consom transport routier RBC" xfId="1131"/>
    <cellStyle name="6_Global_INDUSTRIE2010et2011provisoire_DETAIL_PARC_CONSOM_2011" xfId="1132"/>
    <cellStyle name="6_Global_INDUSTRIE2010et2011provisoire_DETAIL_PARC_CONSOM_2011_RECAP" xfId="1133"/>
    <cellStyle name="6_Global_INDUSTRIE2010et2011provisoire_Global" xfId="1134"/>
    <cellStyle name="6_Global_INDUSTRIE2010et2011provisoire_Global2012PROVISOIRE" xfId="1135"/>
    <cellStyle name="6_Global_INDUSTRIE2010et2011provisoire_INDUSTRIE2010et2011provisoire" xfId="1136"/>
    <cellStyle name="6_Global_INDUSTRIE2010et2011provisoire_INDUSTRIE2010et2011provisoire_Calcul cons TERTIAIRE HT 2012" xfId="1137"/>
    <cellStyle name="6_Global_INDUSTRIE2010et2011provisoire_INDUSTRIE2010et2011provisoire_Consom transport routier RBC" xfId="1138"/>
    <cellStyle name="6_Global_INDUSTRIE2010et2011provisoire_INDUSTRIE2010et2011provisoire_Global" xfId="1139"/>
    <cellStyle name="6_Global_INDUSTRIE2010et2011provisoire_INDUSTRIE2010et2011provisoire_Global2012PROVISOIRE" xfId="1140"/>
    <cellStyle name="6_Global_INDUSTRIE2010et2011provisoire_INDUSTRIE2010et2011provisoire_RECAP" xfId="1141"/>
    <cellStyle name="6_Global_INDUSTRIE2010et2011provisoire_INDUSTRIE2010et2011provisoire_TAB FINAL COMPAR" xfId="1142"/>
    <cellStyle name="6_Global_INDUSTRIE2010et2011provisoire_TAB FINAL COMPAR" xfId="1143"/>
    <cellStyle name="6_Global_INDUSTRIE2010et2011provisoire_Transfo ps 2011" xfId="1144"/>
    <cellStyle name="6_Global_INDUSTRIE2010et2011provisoire_Transfo ps 2011_Calcul cons TERTIAIRE HT 2012" xfId="1145"/>
    <cellStyle name="6_Global_INDUSTRIE2010et2011provisoire_Transfo ps 2011_Consom transport routier RBC" xfId="1146"/>
    <cellStyle name="6_Global_INDUSTRIE2010et2011provisoire_Transfo ps 2011_Global" xfId="1147"/>
    <cellStyle name="6_Global_INDUSTRIE2010et2011provisoire_Transfo ps 2011_Global2012PROVISOIRE" xfId="1148"/>
    <cellStyle name="6_Global_INDUSTRIE2010et2011provisoire_Transfo ps 2011_RECAP" xfId="1149"/>
    <cellStyle name="6_Global_INDUSTRIE2010et2011provisoire_Transfo ps 2011_TAB FINAL COMPAR" xfId="1150"/>
    <cellStyle name="6_Global_NormalisationLogement" xfId="1151"/>
    <cellStyle name="6_Global_NormalisationTertiaire" xfId="1152"/>
    <cellStyle name="6_Global_NormalisationTotale" xfId="1153"/>
    <cellStyle name="6_Global_par vecteur" xfId="1154"/>
    <cellStyle name="6_Global_RECAP" xfId="1155"/>
    <cellStyle name="6_Global_TAB FINAL COMPAR" xfId="1156"/>
    <cellStyle name="6_Global2010PROVISOIRE" xfId="1157"/>
    <cellStyle name="6_Global2010PROVISOIRE_Calcul cons TERTIAIRE HT 2012" xfId="1158"/>
    <cellStyle name="6_Global2010PROVISOIRE_Consom transport routier RBC" xfId="1159"/>
    <cellStyle name="6_Global2010PROVISOIRE_Global" xfId="1160"/>
    <cellStyle name="6_Global2010PROVISOIRE_TAB FINAL COMPAR" xfId="1161"/>
    <cellStyle name="6_GLOBAL2011provisoire" xfId="1162"/>
    <cellStyle name="6_Global2011PROVISOIRE_1" xfId="1163"/>
    <cellStyle name="6_Global2011PROVISOIRE_1_TAB FINAL COMPAR" xfId="1164"/>
    <cellStyle name="6_GLOBAL2011provisoire_Calcul cons TERTIAIRE HT 2012" xfId="1165"/>
    <cellStyle name="6_GLOBAL2011provisoire_Consom transport routier RBC" xfId="1166"/>
    <cellStyle name="6_GLOBAL2011provisoire_Global" xfId="1167"/>
    <cellStyle name="6_GLOBAL2011provisoire_Global2012PROVISOIRE" xfId="1168"/>
    <cellStyle name="6_GLOBAL2011provisoire_INDUSTRIE2010et2011provisoire" xfId="1169"/>
    <cellStyle name="6_GLOBAL2011provisoire_INDUSTRIE2010et2011provisoire_bois énergie 2011" xfId="1170"/>
    <cellStyle name="6_GLOBAL2011provisoire_INDUSTRIE2010et2011provisoire_bois énergie 2011_RECAP" xfId="1171"/>
    <cellStyle name="6_GLOBAL2011provisoire_INDUSTRIE2010et2011provisoire_Consom transport routier RBC" xfId="1172"/>
    <cellStyle name="6_GLOBAL2011provisoire_INDUSTRIE2010et2011provisoire_DETAIL_PARC_CONSOM_2011" xfId="1173"/>
    <cellStyle name="6_GLOBAL2011provisoire_INDUSTRIE2010et2011provisoire_DETAIL_PARC_CONSOM_2011_RECAP" xfId="1174"/>
    <cellStyle name="6_GLOBAL2011provisoire_INDUSTRIE2010et2011provisoire_Global" xfId="1175"/>
    <cellStyle name="6_GLOBAL2011provisoire_INDUSTRIE2010et2011provisoire_Global2012PROVISOIRE" xfId="1176"/>
    <cellStyle name="6_GLOBAL2011provisoire_INDUSTRIE2010et2011provisoire_INDUSTRIE2010et2011provisoire" xfId="1177"/>
    <cellStyle name="6_GLOBAL2011provisoire_INDUSTRIE2010et2011provisoire_INDUSTRIE2010et2011provisoire_Calcul cons TERTIAIRE HT 2012" xfId="1178"/>
    <cellStyle name="6_GLOBAL2011provisoire_INDUSTRIE2010et2011provisoire_INDUSTRIE2010et2011provisoire_Consom transport routier RBC" xfId="1179"/>
    <cellStyle name="6_GLOBAL2011provisoire_INDUSTRIE2010et2011provisoire_INDUSTRIE2010et2011provisoire_Global" xfId="1180"/>
    <cellStyle name="6_GLOBAL2011provisoire_INDUSTRIE2010et2011provisoire_INDUSTRIE2010et2011provisoire_Global2012PROVISOIRE" xfId="1181"/>
    <cellStyle name="6_GLOBAL2011provisoire_INDUSTRIE2010et2011provisoire_INDUSTRIE2010et2011provisoire_RECAP" xfId="1182"/>
    <cellStyle name="6_GLOBAL2011provisoire_INDUSTRIE2010et2011provisoire_INDUSTRIE2010et2011provisoire_TAB FINAL COMPAR" xfId="1183"/>
    <cellStyle name="6_GLOBAL2011provisoire_INDUSTRIE2010et2011provisoire_TAB FINAL COMPAR" xfId="1184"/>
    <cellStyle name="6_GLOBAL2011provisoire_INDUSTRIE2010et2011provisoire_Transfo ps 2011" xfId="1185"/>
    <cellStyle name="6_GLOBAL2011provisoire_INDUSTRIE2010et2011provisoire_Transfo ps 2011_Calcul cons TERTIAIRE HT 2012" xfId="1186"/>
    <cellStyle name="6_GLOBAL2011provisoire_INDUSTRIE2010et2011provisoire_Transfo ps 2011_Consom transport routier RBC" xfId="1187"/>
    <cellStyle name="6_GLOBAL2011provisoire_INDUSTRIE2010et2011provisoire_Transfo ps 2011_Global" xfId="1188"/>
    <cellStyle name="6_GLOBAL2011provisoire_INDUSTRIE2010et2011provisoire_Transfo ps 2011_Global2012PROVISOIRE" xfId="1189"/>
    <cellStyle name="6_GLOBAL2011provisoire_INDUSTRIE2010et2011provisoire_Transfo ps 2011_RECAP" xfId="1190"/>
    <cellStyle name="6_GLOBAL2011provisoire_INDUSTRIE2010et2011provisoire_Transfo ps 2011_TAB FINAL COMPAR" xfId="1191"/>
    <cellStyle name="6_GLOBAL2011provisoire_RECAP" xfId="1192"/>
    <cellStyle name="6_GLOBAL2011provisoire_TAB FINAL COMPAR" xfId="1193"/>
    <cellStyle name="6_Global2012PROVISOIRE" xfId="1194"/>
    <cellStyle name="6_Global2012PROVISOIRE_1" xfId="1195"/>
    <cellStyle name="6_Global2012PROVISOIRE_TAB FINAL COMPAR" xfId="1196"/>
    <cellStyle name="6_Industrie" xfId="1197"/>
    <cellStyle name="6_Industrie_Calcul cons industrie 2011" xfId="1198"/>
    <cellStyle name="6_Industrie_Calcul cons TERTIAIRE HT 2012" xfId="1199"/>
    <cellStyle name="6_Industrie_Global" xfId="1200"/>
    <cellStyle name="6_Industrie_Global2012PROVISOIRE" xfId="1201"/>
    <cellStyle name="6_Industrie_NormalisationTotale" xfId="1202"/>
    <cellStyle name="6_Industrie_TAB FINAL COMPAR" xfId="1203"/>
    <cellStyle name="6_INDUSTRIE2010et2011provisoire" xfId="1204"/>
    <cellStyle name="6_INDUSTRIE2010et2011provisoire_Calcul cons TERTIAIRE HT 2012" xfId="1205"/>
    <cellStyle name="6_INDUSTRIE2010et2011provisoire_Consom transport routier RBC" xfId="1206"/>
    <cellStyle name="6_INDUSTRIE2010et2011provisoire_Global" xfId="1207"/>
    <cellStyle name="6_INDUSTRIE2010et2011provisoire_Global2012PROVISOIRE" xfId="1208"/>
    <cellStyle name="6_INDUSTRIE2010et2011provisoire_RECAP" xfId="1209"/>
    <cellStyle name="6_INDUSTRIE2010et2011provisoire_TAB FINAL COMPAR" xfId="1210"/>
    <cellStyle name="6_Logement" xfId="1211"/>
    <cellStyle name="6_Logement_Calcul cons TERTIAIRE HT 2012" xfId="1212"/>
    <cellStyle name="6_Logement_FACTURE 2011" xfId="1213"/>
    <cellStyle name="6_Logement_Global" xfId="1214"/>
    <cellStyle name="6_Logement_Global2012PROVISOIRE" xfId="1215"/>
    <cellStyle name="6_Logement_INDUSTRIE2010et2011provisoire" xfId="1216"/>
    <cellStyle name="6_Logement_INDUSTRIE2010et2011provisoire_bois énergie 2011" xfId="1217"/>
    <cellStyle name="6_Logement_INDUSTRIE2010et2011provisoire_bois énergie 2011_RECAP" xfId="1218"/>
    <cellStyle name="6_Logement_INDUSTRIE2010et2011provisoire_DETAIL_PARC_CONSOM_2011" xfId="1219"/>
    <cellStyle name="6_Logement_INDUSTRIE2010et2011provisoire_DETAIL_PARC_CONSOM_2011_RECAP" xfId="1220"/>
    <cellStyle name="6_Logement_INDUSTRIE2010et2011provisoire_Global2012PROVISOIRE" xfId="1221"/>
    <cellStyle name="6_Logement_INDUSTRIE2010et2011provisoire_INDUSTRIE2010et2011provisoire" xfId="1222"/>
    <cellStyle name="6_Logement_INDUSTRIE2010et2011provisoire_INDUSTRIE2010et2011provisoire_Calcul cons TERTIAIRE HT 2012" xfId="1223"/>
    <cellStyle name="6_Logement_INDUSTRIE2010et2011provisoire_INDUSTRIE2010et2011provisoire_Global2012PROVISOIRE" xfId="1224"/>
    <cellStyle name="6_Logement_INDUSTRIE2010et2011provisoire_INDUSTRIE2010et2011provisoire_RECAP" xfId="1225"/>
    <cellStyle name="6_Logement_INDUSTRIE2010et2011provisoire_INDUSTRIE2010et2011provisoire_TAB FINAL COMPAR" xfId="1226"/>
    <cellStyle name="6_Logement_INDUSTRIE2010et2011provisoire_TAB FINAL COMPAR" xfId="1227"/>
    <cellStyle name="6_Logement_INDUSTRIE2010et2011provisoire_Transfo ps 2011" xfId="1228"/>
    <cellStyle name="6_Logement_INDUSTRIE2010et2011provisoire_Transfo ps 2011_Calcul cons TERTIAIRE HT 2012" xfId="1229"/>
    <cellStyle name="6_Logement_INDUSTRIE2010et2011provisoire_Transfo ps 2011_Global2012PROVISOIRE" xfId="1230"/>
    <cellStyle name="6_Logement_INDUSTRIE2010et2011provisoire_Transfo ps 2011_RECAP" xfId="1231"/>
    <cellStyle name="6_Logement_INDUSTRIE2010et2011provisoire_Transfo ps 2011_TAB FINAL COMPAR" xfId="1232"/>
    <cellStyle name="6_Logement_RECAP" xfId="1233"/>
    <cellStyle name="6_Logement_TAB FINAL COMPAR" xfId="1234"/>
    <cellStyle name="6_NormalisationLogement" xfId="1235"/>
    <cellStyle name="6_NormalisationTertiaire" xfId="1236"/>
    <cellStyle name="6_NormalisationTotale" xfId="1237"/>
    <cellStyle name="6_PAC" xfId="1238"/>
    <cellStyle name="6_PAC_Calcul cons industrie 2011" xfId="1239"/>
    <cellStyle name="6_PAC_Calcul cons industrie 2011_Calcul cons TERTIAIRE HT 2012" xfId="1240"/>
    <cellStyle name="6_PAC_Calcul cons TERTIAIRE HT 2012" xfId="1241"/>
    <cellStyle name="6_PAC_Calcul cons TERTIAIRE HT 2012_1" xfId="1242"/>
    <cellStyle name="6_PAC_Calcul cons TERTIAIRE HT 2012_Calcul cons TERTIAIRE HT 2012" xfId="1243"/>
    <cellStyle name="6_PAC_Global" xfId="1244"/>
    <cellStyle name="6_PAC_Global2012PROVISOIRE" xfId="1245"/>
    <cellStyle name="6_PAC_Global2012PROVISOIRE_Calcul cons TERTIAIRE HT 2012" xfId="1246"/>
    <cellStyle name="6_PAC_NormalisationTotale" xfId="1247"/>
    <cellStyle name="6_PAC_TAB FINAL COMPAR" xfId="1248"/>
    <cellStyle name="6_par vecteur" xfId="1249"/>
    <cellStyle name="6_PS_Transfo2011" xfId="1250"/>
    <cellStyle name="6_PS_Transfo2011_RECAP" xfId="1251"/>
    <cellStyle name="6_TAB FINAL COMPAR" xfId="1252"/>
    <cellStyle name="6_Transfo ps 2011" xfId="1253"/>
    <cellStyle name="6_Transfo ps 2011_Calcul cons TERTIAIRE HT 2012" xfId="1254"/>
    <cellStyle name="6_Transfo ps 2011_Global2012PROVISOIRE" xfId="1255"/>
    <cellStyle name="6_Transfo ps 2011_INDUSTRIE2010et2011provisoire" xfId="1256"/>
    <cellStyle name="6_Transfo ps 2011_INDUSTRIE2010et2011provisoire_bois énergie 2011" xfId="1257"/>
    <cellStyle name="6_Transfo ps 2011_INDUSTRIE2010et2011provisoire_bois énergie 2011_RECAP" xfId="1258"/>
    <cellStyle name="6_Transfo ps 2011_INDUSTRIE2010et2011provisoire_DETAIL_PARC_CONSOM_2011" xfId="1259"/>
    <cellStyle name="6_Transfo ps 2011_INDUSTRIE2010et2011provisoire_DETAIL_PARC_CONSOM_2011_RECAP" xfId="1260"/>
    <cellStyle name="6_Transfo ps 2011_INDUSTRIE2010et2011provisoire_Global2012PROVISOIRE" xfId="1261"/>
    <cellStyle name="6_Transfo ps 2011_INDUSTRIE2010et2011provisoire_INDUSTRIE2010et2011provisoire" xfId="1262"/>
    <cellStyle name="6_Transfo ps 2011_INDUSTRIE2010et2011provisoire_INDUSTRIE2010et2011provisoire_Calcul cons TERTIAIRE HT 2012" xfId="1263"/>
    <cellStyle name="6_Transfo ps 2011_INDUSTRIE2010et2011provisoire_INDUSTRIE2010et2011provisoire_Global2012PROVISOIRE" xfId="1264"/>
    <cellStyle name="6_Transfo ps 2011_INDUSTRIE2010et2011provisoire_INDUSTRIE2010et2011provisoire_RECAP" xfId="1265"/>
    <cellStyle name="6_Transfo ps 2011_INDUSTRIE2010et2011provisoire_INDUSTRIE2010et2011provisoire_TAB FINAL COMPAR" xfId="1266"/>
    <cellStyle name="6_Transfo ps 2011_INDUSTRIE2010et2011provisoire_TAB FINAL COMPAR" xfId="1267"/>
    <cellStyle name="6_Transfo ps 2011_INDUSTRIE2010et2011provisoire_Transfo ps 2011" xfId="1268"/>
    <cellStyle name="6_Transfo ps 2011_INDUSTRIE2010et2011provisoire_Transfo ps 2011_Calcul cons TERTIAIRE HT 2012" xfId="1269"/>
    <cellStyle name="6_Transfo ps 2011_INDUSTRIE2010et2011provisoire_Transfo ps 2011_Global2012PROVISOIRE" xfId="1270"/>
    <cellStyle name="6_Transfo ps 2011_INDUSTRIE2010et2011provisoire_Transfo ps 2011_RECAP" xfId="1271"/>
    <cellStyle name="6_Transfo ps 2011_INDUSTRIE2010et2011provisoire_Transfo ps 2011_TAB FINAL COMPAR" xfId="1272"/>
    <cellStyle name="6_Transfo ps 2011_RECAP" xfId="1273"/>
    <cellStyle name="6_Transfo ps 2011_TAB FINAL COMPAR" xfId="1274"/>
    <cellStyle name="60 % - Accent1 2" xfId="1275"/>
    <cellStyle name="60 % - Accent1 2 2" xfId="1276"/>
    <cellStyle name="60 % - Accent1 2 3" xfId="1277"/>
    <cellStyle name="60 % - Accent1 2_Global2011PROVISOIRE" xfId="1278"/>
    <cellStyle name="60 % - Accent1 3" xfId="1279"/>
    <cellStyle name="60 % - Accent1 4" xfId="1280"/>
    <cellStyle name="60 % - Accent1 5" xfId="1281"/>
    <cellStyle name="60 % - Accent1 6" xfId="1282"/>
    <cellStyle name="60 % - Accent2 2" xfId="1283"/>
    <cellStyle name="60 % - Accent2 2 2" xfId="1284"/>
    <cellStyle name="60 % - Accent2 3" xfId="1285"/>
    <cellStyle name="60 % - Accent2 4" xfId="1286"/>
    <cellStyle name="60 % - Accent2 5" xfId="1287"/>
    <cellStyle name="60 % - Accent2 6" xfId="1288"/>
    <cellStyle name="60 % - Accent3 2" xfId="1289"/>
    <cellStyle name="60 % - Accent3 2 2" xfId="1290"/>
    <cellStyle name="60 % - Accent3 2 3" xfId="1291"/>
    <cellStyle name="60 % - Accent3 2_Global2011PROVISOIRE" xfId="1292"/>
    <cellStyle name="60 % - Accent3 3" xfId="1293"/>
    <cellStyle name="60 % - Accent3 4" xfId="1294"/>
    <cellStyle name="60 % - Accent3 5" xfId="1295"/>
    <cellStyle name="60 % - Accent3 6" xfId="1296"/>
    <cellStyle name="60 % - Accent4 2" xfId="1297"/>
    <cellStyle name="60 % - Accent4 2 2" xfId="1298"/>
    <cellStyle name="60 % - Accent4 2 3" xfId="1299"/>
    <cellStyle name="60 % - Accent4 2_Global2011PROVISOIRE" xfId="1300"/>
    <cellStyle name="60 % - Accent4 3" xfId="1301"/>
    <cellStyle name="60 % - Accent4 4" xfId="1302"/>
    <cellStyle name="60 % - Accent4 5" xfId="1303"/>
    <cellStyle name="60 % - Accent4 6" xfId="1304"/>
    <cellStyle name="60 % - Accent5 2" xfId="1305"/>
    <cellStyle name="60 % - Accent5 2 2" xfId="1306"/>
    <cellStyle name="60 % - Accent5 3" xfId="1307"/>
    <cellStyle name="60 % - Accent5 4" xfId="1308"/>
    <cellStyle name="60 % - Accent5 5" xfId="1309"/>
    <cellStyle name="60 % - Accent5 6" xfId="1310"/>
    <cellStyle name="60 % - Accent6 2" xfId="1311"/>
    <cellStyle name="60 % - Accent6 2 2" xfId="1312"/>
    <cellStyle name="60 % - Accent6 2 3" xfId="1313"/>
    <cellStyle name="60 % - Accent6 2_Global2011PROVISOIRE" xfId="1314"/>
    <cellStyle name="60 % - Accent6 3" xfId="1315"/>
    <cellStyle name="60 % - Accent6 4" xfId="1316"/>
    <cellStyle name="60 % - Accent6 5" xfId="1317"/>
    <cellStyle name="60 % - Accent6 6" xfId="1318"/>
    <cellStyle name="60% - Accent1" xfId="1319"/>
    <cellStyle name="60% - Accent2" xfId="1320"/>
    <cellStyle name="60% - Accent3" xfId="1321"/>
    <cellStyle name="60% - Accent4" xfId="1322"/>
    <cellStyle name="60% - Accent5" xfId="1323"/>
    <cellStyle name="60% - Accent6" xfId="1324"/>
    <cellStyle name="9" xfId="1325"/>
    <cellStyle name="9 2" xfId="1326"/>
    <cellStyle name="9_BIL_TRANSFO2011" xfId="1327"/>
    <cellStyle name="9_BIL_TRANSFO2011_1" xfId="1328"/>
    <cellStyle name="9_BIL_TRANSFO2011_1_Calcul cons industrie 2011" xfId="1329"/>
    <cellStyle name="9_BIL_TRANSFO2011_1_Calcul cons industrie 2011_Calcul cons TERTIAIRE HT 2012" xfId="1330"/>
    <cellStyle name="9_BIL_TRANSFO2011_1_Calcul cons TERTIAIRE HT 2012" xfId="1331"/>
    <cellStyle name="9_BIL_TRANSFO2011_1_Calcul cons TERTIAIRE HT 2012_1" xfId="1332"/>
    <cellStyle name="9_BIL_TRANSFO2011_1_Calcul cons TERTIAIRE HT 2012_Calcul cons TERTIAIRE HT 2012" xfId="1333"/>
    <cellStyle name="9_BIL_TRANSFO2011_1_Global" xfId="1334"/>
    <cellStyle name="9_BIL_TRANSFO2011_1_Global2012PROVISOIRE" xfId="1335"/>
    <cellStyle name="9_BIL_TRANSFO2011_1_Global2012PROVISOIRE_Calcul cons TERTIAIRE HT 2012" xfId="1336"/>
    <cellStyle name="9_BIL_TRANSFO2011_1_NormalisationTotale" xfId="1337"/>
    <cellStyle name="9_BIL_TRANSFO2011_1_TAB FINAL COMPAR" xfId="1338"/>
    <cellStyle name="9_BIL_TRANSFO2011_Calcul cons TERTIAIRE HT 2012" xfId="1339"/>
    <cellStyle name="9_BilanGlobal2010" xfId="1340"/>
    <cellStyle name="9_BilanGlobal2010_Calcul cons TERTIAIRE HT 2012" xfId="1341"/>
    <cellStyle name="9_BilanGlobal2010_FACTURE 2011" xfId="1342"/>
    <cellStyle name="9_BilanGlobal2010_Global2012PROVISOIRE" xfId="1343"/>
    <cellStyle name="9_BilanGlobal2010_INDUSTRIE2010et2011provisoire" xfId="1344"/>
    <cellStyle name="9_BilanGlobal2010_INDUSTRIE2010et2011provisoire_bois énergie 2011" xfId="1345"/>
    <cellStyle name="9_BilanGlobal2010_INDUSTRIE2010et2011provisoire_bois énergie 2011_RECAP" xfId="1346"/>
    <cellStyle name="9_BilanGlobal2010_INDUSTRIE2010et2011provisoire_DETAIL_PARC_CONSOM_2011" xfId="1347"/>
    <cellStyle name="9_BilanGlobal2010_INDUSTRIE2010et2011provisoire_DETAIL_PARC_CONSOM_2011_RECAP" xfId="1348"/>
    <cellStyle name="9_BilanGlobal2010_INDUSTRIE2010et2011provisoire_Global2012PROVISOIRE" xfId="1349"/>
    <cellStyle name="9_BilanGlobal2010_INDUSTRIE2010et2011provisoire_INDUSTRIE2010et2011provisoire" xfId="1350"/>
    <cellStyle name="9_BilanGlobal2010_INDUSTRIE2010et2011provisoire_INDUSTRIE2010et2011provisoire_Calcul cons TERTIAIRE HT 2012" xfId="1351"/>
    <cellStyle name="9_BilanGlobal2010_INDUSTRIE2010et2011provisoire_INDUSTRIE2010et2011provisoire_Global2012PROVISOIRE" xfId="1352"/>
    <cellStyle name="9_BilanGlobal2010_INDUSTRIE2010et2011provisoire_INDUSTRIE2010et2011provisoire_RECAP" xfId="1353"/>
    <cellStyle name="9_BilanGlobal2010_INDUSTRIE2010et2011provisoire_INDUSTRIE2010et2011provisoire_TAB FINAL COMPAR" xfId="1354"/>
    <cellStyle name="9_BilanGlobal2010_INDUSTRIE2010et2011provisoire_TAB FINAL COMPAR" xfId="1355"/>
    <cellStyle name="9_BilanGlobal2010_INDUSTRIE2010et2011provisoire_Transfo ps 2011" xfId="1356"/>
    <cellStyle name="9_BilanGlobal2010_INDUSTRIE2010et2011provisoire_Transfo ps 2011_Calcul cons TERTIAIRE HT 2012" xfId="1357"/>
    <cellStyle name="9_BilanGlobal2010_INDUSTRIE2010et2011provisoire_Transfo ps 2011_Global2012PROVISOIRE" xfId="1358"/>
    <cellStyle name="9_BilanGlobal2010_INDUSTRIE2010et2011provisoire_Transfo ps 2011_RECAP" xfId="1359"/>
    <cellStyle name="9_BilanGlobal2010_INDUSTRIE2010et2011provisoire_Transfo ps 2011_TAB FINAL COMPAR" xfId="1360"/>
    <cellStyle name="9_BilanGlobal2010_RECAP" xfId="1361"/>
    <cellStyle name="9_BilanGlobal2010_TAB FINAL COMPAR" xfId="1362"/>
    <cellStyle name="9_bois énergie 2011" xfId="1363"/>
    <cellStyle name="9_bois énergie 2011_RECAP" xfId="1364"/>
    <cellStyle name="9_bois indus tertiaire 2011" xfId="1365"/>
    <cellStyle name="9_bois indus tertiaire 2011_RECAP" xfId="1366"/>
    <cellStyle name="9_Calcul cons industrie 2011" xfId="1367"/>
    <cellStyle name="9_Calcul cons TERTIAIRE HT 2012" xfId="1368"/>
    <cellStyle name="9_Calcul cons TERTIAIRE HT 2012_1" xfId="1369"/>
    <cellStyle name="9_ConsommationFacture" xfId="1370"/>
    <cellStyle name="9_détail conso logt2011" xfId="1371"/>
    <cellStyle name="9_détail conso logt2011_RECAP" xfId="1372"/>
    <cellStyle name="9_détail ener renouv logt 2011" xfId="1373"/>
    <cellStyle name="9_détail ener renouv logt 2011_1" xfId="1374"/>
    <cellStyle name="9_détail ener renouv logt 2011_Calcul cons TERTIAIRE HT 2012" xfId="1375"/>
    <cellStyle name="9_détail ener renouv logt 2011_détail ener renouv logt 2011" xfId="1376"/>
    <cellStyle name="9_détail ener renouv logt 2011_Feuil1" xfId="1377"/>
    <cellStyle name="9_détail ener renouv logt 2011_Global" xfId="1378"/>
    <cellStyle name="9_détail ener renouv logt 2011_Global2012PROVISOIRE" xfId="1379"/>
    <cellStyle name="9_détail ener renouv logt 2011_Global2012PROVISOIRE_Calcul cons TERTIAIRE HT 2012" xfId="1380"/>
    <cellStyle name="9_détail ener renouv logt 2011_RECAP" xfId="1381"/>
    <cellStyle name="9_DETAIL_PARC_CONSOM_2010" xfId="1382"/>
    <cellStyle name="9_DETAIL_PARC_CONSOM_2010 2" xfId="1383"/>
    <cellStyle name="9_DETAIL_PARC_CONSOM_2010_Calcul cons industrie 2011" xfId="1384"/>
    <cellStyle name="9_DETAIL_PARC_CONSOM_2010_Calcul cons industrie 2011_Calcul cons TERTIAIRE HT 2012" xfId="1385"/>
    <cellStyle name="9_DETAIL_PARC_CONSOM_2010_Calcul cons TERTIAIRE HT 2012" xfId="1386"/>
    <cellStyle name="9_DETAIL_PARC_CONSOM_2010_Calcul cons TERTIAIRE HT 2012_1" xfId="1387"/>
    <cellStyle name="9_DETAIL_PARC_CONSOM_2010_Calcul cons TERTIAIRE HT 2012_Calcul cons TERTIAIRE HT 2012" xfId="1388"/>
    <cellStyle name="9_DETAIL_PARC_CONSOM_2010_ConsommationFacture" xfId="1389"/>
    <cellStyle name="9_DETAIL_PARC_CONSOM_2010_détail ener renouv logt 2011" xfId="1390"/>
    <cellStyle name="9_DETAIL_PARC_CONSOM_2010_EffetsCombustibles" xfId="1391"/>
    <cellStyle name="9_DETAIL_PARC_CONSOM_2010_ELEC" xfId="1392"/>
    <cellStyle name="9_DETAIL_PARC_CONSOM_2010_ELEC_Calcul cons TERTIAIRE HT 2012" xfId="1393"/>
    <cellStyle name="9_DETAIL_PARC_CONSOM_2010_EssaiNormalisationIndustrie" xfId="1394"/>
    <cellStyle name="9_DETAIL_PARC_CONSOM_2010_EvolSect" xfId="1395"/>
    <cellStyle name="9_DETAIL_PARC_CONSOM_2010_FACTURE 2011" xfId="1396"/>
    <cellStyle name="9_DETAIL_PARC_CONSOM_2010_Feuil1" xfId="1397"/>
    <cellStyle name="9_DETAIL_PARC_CONSOM_2010_Global" xfId="1398"/>
    <cellStyle name="9_DETAIL_PARC_CONSOM_2010_Global2011PROVISOIRE" xfId="1399"/>
    <cellStyle name="9_DETAIL_PARC_CONSOM_2010_Global2011PROVISOIRE_Calcul cons TERTIAIRE HT 2012" xfId="1400"/>
    <cellStyle name="9_DETAIL_PARC_CONSOM_2010_Global2012PROVISOIRE" xfId="1401"/>
    <cellStyle name="9_DETAIL_PARC_CONSOM_2010_Global2012PROVISOIRE_1" xfId="1402"/>
    <cellStyle name="9_DETAIL_PARC_CONSOM_2010_Global2012PROVISOIRE_1_Calcul cons TERTIAIRE HT 2012" xfId="1403"/>
    <cellStyle name="9_DETAIL_PARC_CONSOM_2010_Global2012PROVISOIRE_Calcul cons TERTIAIRE HT 2012" xfId="1404"/>
    <cellStyle name="9_DETAIL_PARC_CONSOM_2010_Industrie" xfId="1405"/>
    <cellStyle name="9_DETAIL_PARC_CONSOM_2010_Industrie_Calcul cons industrie 2011" xfId="1406"/>
    <cellStyle name="9_DETAIL_PARC_CONSOM_2010_Industrie_Calcul cons industrie 2011_Calcul cons TERTIAIRE HT 2012" xfId="1407"/>
    <cellStyle name="9_DETAIL_PARC_CONSOM_2010_Industrie_Calcul cons TERTIAIRE HT 2012" xfId="1408"/>
    <cellStyle name="9_DETAIL_PARC_CONSOM_2010_Industrie_Calcul cons TERTIAIRE HT 2012_1" xfId="1409"/>
    <cellStyle name="9_DETAIL_PARC_CONSOM_2010_Industrie_Calcul cons TERTIAIRE HT 2012_Calcul cons TERTIAIRE HT 2012" xfId="1410"/>
    <cellStyle name="9_DETAIL_PARC_CONSOM_2010_Industrie_Global" xfId="1411"/>
    <cellStyle name="9_DETAIL_PARC_CONSOM_2010_Industrie_Global2012PROVISOIRE" xfId="1412"/>
    <cellStyle name="9_DETAIL_PARC_CONSOM_2010_Industrie_Global2012PROVISOIRE_Calcul cons TERTIAIRE HT 2012" xfId="1413"/>
    <cellStyle name="9_DETAIL_PARC_CONSOM_2010_Industrie_NormalisationTotale" xfId="1414"/>
    <cellStyle name="9_DETAIL_PARC_CONSOM_2010_Industrie_TAB FINAL COMPAR" xfId="1415"/>
    <cellStyle name="9_DETAIL_PARC_CONSOM_2010_INDUSTRIE2010et2011provisoire" xfId="1416"/>
    <cellStyle name="9_DETAIL_PARC_CONSOM_2010_INDUSTRIE2010et2011provisoire_bois énergie 2011" xfId="1417"/>
    <cellStyle name="9_DETAIL_PARC_CONSOM_2010_INDUSTRIE2010et2011provisoire_bois énergie 2011_RECAP" xfId="1418"/>
    <cellStyle name="9_DETAIL_PARC_CONSOM_2010_INDUSTRIE2010et2011provisoire_DETAIL_PARC_CONSOM_2011" xfId="1419"/>
    <cellStyle name="9_DETAIL_PARC_CONSOM_2010_INDUSTRIE2010et2011provisoire_DETAIL_PARC_CONSOM_2011_RECAP" xfId="1420"/>
    <cellStyle name="9_DETAIL_PARC_CONSOM_2010_INDUSTRIE2010et2011provisoire_Global2012PROVISOIRE" xfId="1421"/>
    <cellStyle name="9_DETAIL_PARC_CONSOM_2010_INDUSTRIE2010et2011provisoire_INDUSTRIE2010et2011provisoire" xfId="1422"/>
    <cellStyle name="9_DETAIL_PARC_CONSOM_2010_INDUSTRIE2010et2011provisoire_INDUSTRIE2010et2011provisoire_Calcul cons TERTIAIRE HT 2012" xfId="1423"/>
    <cellStyle name="9_DETAIL_PARC_CONSOM_2010_INDUSTRIE2010et2011provisoire_INDUSTRIE2010et2011provisoire_Global2012PROVISOIRE" xfId="1424"/>
    <cellStyle name="9_DETAIL_PARC_CONSOM_2010_INDUSTRIE2010et2011provisoire_INDUSTRIE2010et2011provisoire_RECAP" xfId="1425"/>
    <cellStyle name="9_DETAIL_PARC_CONSOM_2010_INDUSTRIE2010et2011provisoire_INDUSTRIE2010et2011provisoire_TAB FINAL COMPAR" xfId="1426"/>
    <cellStyle name="9_DETAIL_PARC_CONSOM_2010_INDUSTRIE2010et2011provisoire_TAB FINAL COMPAR" xfId="1427"/>
    <cellStyle name="9_DETAIL_PARC_CONSOM_2010_INDUSTRIE2010et2011provisoire_Transfo ps 2011" xfId="1428"/>
    <cellStyle name="9_DETAIL_PARC_CONSOM_2010_INDUSTRIE2010et2011provisoire_Transfo ps 2011_Calcul cons TERTIAIRE HT 2012" xfId="1429"/>
    <cellStyle name="9_DETAIL_PARC_CONSOM_2010_INDUSTRIE2010et2011provisoire_Transfo ps 2011_Global2012PROVISOIRE" xfId="1430"/>
    <cellStyle name="9_DETAIL_PARC_CONSOM_2010_INDUSTRIE2010et2011provisoire_Transfo ps 2011_RECAP" xfId="1431"/>
    <cellStyle name="9_DETAIL_PARC_CONSOM_2010_INDUSTRIE2010et2011provisoire_Transfo ps 2011_TAB FINAL COMPAR" xfId="1432"/>
    <cellStyle name="9_DETAIL_PARC_CONSOM_2010_NormalisationLogement" xfId="1433"/>
    <cellStyle name="9_DETAIL_PARC_CONSOM_2010_NormalisationTertiaire" xfId="1434"/>
    <cellStyle name="9_DETAIL_PARC_CONSOM_2010_NormalisationTotale" xfId="1435"/>
    <cellStyle name="9_DETAIL_PARC_CONSOM_2010_NormalisationTotale_1" xfId="1436"/>
    <cellStyle name="9_DETAIL_PARC_CONSOM_2010_par vecteur" xfId="1437"/>
    <cellStyle name="9_DETAIL_PARC_CONSOM_2010_RECAP" xfId="1438"/>
    <cellStyle name="9_DETAIL_PARC_CONSOM_2010_TAB FINAL COMPAR" xfId="1439"/>
    <cellStyle name="9_DETAIL_PARC_CONSOM_2011" xfId="1440"/>
    <cellStyle name="9_DETAIL_PARC_CONSOM_2011_Calcul cons TERTIAIRE HT 2012" xfId="1441"/>
    <cellStyle name="9_DETAIL_PARC_CONSOM_2011_détail ener renouv logt 2011" xfId="1442"/>
    <cellStyle name="9_DETAIL_PARC_CONSOM_2011_Feuil1" xfId="1443"/>
    <cellStyle name="9_DETAIL_PARC_CONSOM_2011_Global" xfId="1444"/>
    <cellStyle name="9_DETAIL_PARC_CONSOM_2011_Global2012PROVISOIRE" xfId="1445"/>
    <cellStyle name="9_DETAIL_PARC_CONSOM_2011_Global2012PROVISOIRE_Calcul cons TERTIAIRE HT 2012" xfId="1446"/>
    <cellStyle name="9_DETAIL_PARC_CONSOM_2011_RECAP" xfId="1447"/>
    <cellStyle name="9_DETAIL_PARC_CONSOM_2012" xfId="1448"/>
    <cellStyle name="9_EffetsCombustibles" xfId="1449"/>
    <cellStyle name="9_ELEC" xfId="1450"/>
    <cellStyle name="9_EssaiNormalisationIndustrie" xfId="1451"/>
    <cellStyle name="9_EvolSect" xfId="1452"/>
    <cellStyle name="9_Feuil1" xfId="1453"/>
    <cellStyle name="9_Feuil1_1" xfId="1454"/>
    <cellStyle name="9_Feuil1_Calcul cons TERTIAIRE HT 2012" xfId="1455"/>
    <cellStyle name="9_Feuil1_détail ener renouv logt 2011" xfId="1456"/>
    <cellStyle name="9_Feuil1_Feuil1" xfId="1457"/>
    <cellStyle name="9_Feuil1_Global" xfId="1458"/>
    <cellStyle name="9_Feuil1_Global2012PROVISOIRE" xfId="1459"/>
    <cellStyle name="9_Feuil1_Global2012PROVISOIRE_Calcul cons TERTIAIRE HT 2012" xfId="1460"/>
    <cellStyle name="9_Feuil1_RECAP" xfId="1461"/>
    <cellStyle name="9_Global" xfId="1462"/>
    <cellStyle name="9_Global 2" xfId="1463"/>
    <cellStyle name="9_Global_1" xfId="1464"/>
    <cellStyle name="9_Global_1_Calcul cons industrie 2011" xfId="1465"/>
    <cellStyle name="9_Global_1_Calcul cons industrie 2011_Calcul cons TERTIAIRE HT 2012" xfId="1466"/>
    <cellStyle name="9_Global_1_Calcul cons TERTIAIRE HT 2012" xfId="1467"/>
    <cellStyle name="9_Global_1_Calcul cons TERTIAIRE HT 2012_1" xfId="1468"/>
    <cellStyle name="9_Global_1_Calcul cons TERTIAIRE HT 2012_Calcul cons TERTIAIRE HT 2012" xfId="1469"/>
    <cellStyle name="9_Global_1_Global" xfId="1470"/>
    <cellStyle name="9_Global_1_Global2012PROVISOIRE" xfId="1471"/>
    <cellStyle name="9_Global_1_Global2012PROVISOIRE_Calcul cons TERTIAIRE HT 2012" xfId="1472"/>
    <cellStyle name="9_Global_1_NormalisationTotale" xfId="1473"/>
    <cellStyle name="9_Global_1_TAB FINAL COMPAR" xfId="1474"/>
    <cellStyle name="9_Global_2" xfId="1475"/>
    <cellStyle name="9_Global_Calcul cons industrie 2011" xfId="1476"/>
    <cellStyle name="9_Global_Calcul cons industrie 2011_Calcul cons TERTIAIRE HT 2012" xfId="1477"/>
    <cellStyle name="9_Global_Calcul cons TERTIAIRE HT 2012" xfId="1478"/>
    <cellStyle name="9_Global_Calcul cons TERTIAIRE HT 2012_1" xfId="1479"/>
    <cellStyle name="9_Global_Calcul cons TERTIAIRE HT 2012_Calcul cons TERTIAIRE HT 2012" xfId="1480"/>
    <cellStyle name="9_Global_EssaiNormalisationIndustrie" xfId="1481"/>
    <cellStyle name="9_Global_EvolSect" xfId="1482"/>
    <cellStyle name="9_Global_FACTURE 2011" xfId="1483"/>
    <cellStyle name="9_Global_Global" xfId="1484"/>
    <cellStyle name="9_Global_Global2011PROVISOIRE" xfId="1485"/>
    <cellStyle name="9_Global_Global2011PROVISOIRE_Calcul cons TERTIAIRE HT 2012" xfId="1486"/>
    <cellStyle name="9_Global_Global2012PROVISOIRE" xfId="1487"/>
    <cellStyle name="9_Global_Global2012PROVISOIRE_1" xfId="1488"/>
    <cellStyle name="9_Global_Global2012PROVISOIRE_Calcul cons TERTIAIRE HT 2012" xfId="1489"/>
    <cellStyle name="9_Global_Industrie" xfId="1490"/>
    <cellStyle name="9_Global_Industrie_Calcul cons industrie 2011" xfId="1491"/>
    <cellStyle name="9_Global_Industrie_Calcul cons industrie 2011_Calcul cons TERTIAIRE HT 2012" xfId="1492"/>
    <cellStyle name="9_Global_Industrie_Calcul cons TERTIAIRE HT 2012" xfId="1493"/>
    <cellStyle name="9_Global_Industrie_Calcul cons TERTIAIRE HT 2012_1" xfId="1494"/>
    <cellStyle name="9_Global_Industrie_Calcul cons TERTIAIRE HT 2012_Calcul cons TERTIAIRE HT 2012" xfId="1495"/>
    <cellStyle name="9_Global_Industrie_Global" xfId="1496"/>
    <cellStyle name="9_Global_Industrie_Global2012PROVISOIRE" xfId="1497"/>
    <cellStyle name="9_Global_Industrie_Global2012PROVISOIRE_Calcul cons TERTIAIRE HT 2012" xfId="1498"/>
    <cellStyle name="9_Global_Industrie_NormalisationTotale" xfId="1499"/>
    <cellStyle name="9_Global_Industrie_TAB FINAL COMPAR" xfId="1500"/>
    <cellStyle name="9_Global_INDUSTRIE2010et2011provisoire" xfId="1501"/>
    <cellStyle name="9_Global_INDUSTRIE2010et2011provisoire_bois énergie 2011" xfId="1502"/>
    <cellStyle name="9_Global_INDUSTRIE2010et2011provisoire_bois énergie 2011_RECAP" xfId="1503"/>
    <cellStyle name="9_Global_INDUSTRIE2010et2011provisoire_DETAIL_PARC_CONSOM_2011" xfId="1504"/>
    <cellStyle name="9_Global_INDUSTRIE2010et2011provisoire_DETAIL_PARC_CONSOM_2011_RECAP" xfId="1505"/>
    <cellStyle name="9_Global_INDUSTRIE2010et2011provisoire_Global2012PROVISOIRE" xfId="1506"/>
    <cellStyle name="9_Global_INDUSTRIE2010et2011provisoire_INDUSTRIE2010et2011provisoire" xfId="1507"/>
    <cellStyle name="9_Global_INDUSTRIE2010et2011provisoire_INDUSTRIE2010et2011provisoire_Calcul cons TERTIAIRE HT 2012" xfId="1508"/>
    <cellStyle name="9_Global_INDUSTRIE2010et2011provisoire_INDUSTRIE2010et2011provisoire_Global2012PROVISOIRE" xfId="1509"/>
    <cellStyle name="9_Global_INDUSTRIE2010et2011provisoire_INDUSTRIE2010et2011provisoire_RECAP" xfId="1510"/>
    <cellStyle name="9_Global_INDUSTRIE2010et2011provisoire_INDUSTRIE2010et2011provisoire_TAB FINAL COMPAR" xfId="1511"/>
    <cellStyle name="9_Global_INDUSTRIE2010et2011provisoire_TAB FINAL COMPAR" xfId="1512"/>
    <cellStyle name="9_Global_INDUSTRIE2010et2011provisoire_Transfo ps 2011" xfId="1513"/>
    <cellStyle name="9_Global_INDUSTRIE2010et2011provisoire_Transfo ps 2011_Calcul cons TERTIAIRE HT 2012" xfId="1514"/>
    <cellStyle name="9_Global_INDUSTRIE2010et2011provisoire_Transfo ps 2011_Global2012PROVISOIRE" xfId="1515"/>
    <cellStyle name="9_Global_INDUSTRIE2010et2011provisoire_Transfo ps 2011_RECAP" xfId="1516"/>
    <cellStyle name="9_Global_INDUSTRIE2010et2011provisoire_Transfo ps 2011_TAB FINAL COMPAR" xfId="1517"/>
    <cellStyle name="9_Global_NormalisationLogement" xfId="1518"/>
    <cellStyle name="9_Global_NormalisationTertiaire" xfId="1519"/>
    <cellStyle name="9_Global_NormalisationTotale" xfId="1520"/>
    <cellStyle name="9_Global_NormalisationTotale_1" xfId="1521"/>
    <cellStyle name="9_Global_par vecteur" xfId="1522"/>
    <cellStyle name="9_Global_RECAP" xfId="1523"/>
    <cellStyle name="9_Global_TAB FINAL COMPAR" xfId="1524"/>
    <cellStyle name="9_Global2010PROVISOIRE" xfId="1525"/>
    <cellStyle name="9_Global2010PROVISOIRE_Calcul cons TERTIAIRE HT 2012" xfId="1526"/>
    <cellStyle name="9_Global2010PROVISOIRE_TAB FINAL COMPAR" xfId="1527"/>
    <cellStyle name="9_GLOBAL2011provisoire" xfId="1528"/>
    <cellStyle name="9_Global2011PROVISOIRE_1" xfId="1529"/>
    <cellStyle name="9_GLOBAL2011provisoire_Calcul cons TERTIAIRE HT 2012" xfId="1530"/>
    <cellStyle name="9_GLOBAL2011provisoire_Global2012PROVISOIRE" xfId="1531"/>
    <cellStyle name="9_GLOBAL2011provisoire_INDUSTRIE2010et2011provisoire" xfId="1532"/>
    <cellStyle name="9_GLOBAL2011provisoire_INDUSTRIE2010et2011provisoire_bois énergie 2011" xfId="1533"/>
    <cellStyle name="9_GLOBAL2011provisoire_INDUSTRIE2010et2011provisoire_bois énergie 2011_RECAP" xfId="1534"/>
    <cellStyle name="9_GLOBAL2011provisoire_INDUSTRIE2010et2011provisoire_DETAIL_PARC_CONSOM_2011" xfId="1535"/>
    <cellStyle name="9_GLOBAL2011provisoire_INDUSTRIE2010et2011provisoire_DETAIL_PARC_CONSOM_2011_RECAP" xfId="1536"/>
    <cellStyle name="9_GLOBAL2011provisoire_INDUSTRIE2010et2011provisoire_Global2012PROVISOIRE" xfId="1537"/>
    <cellStyle name="9_GLOBAL2011provisoire_INDUSTRIE2010et2011provisoire_INDUSTRIE2010et2011provisoire" xfId="1538"/>
    <cellStyle name="9_GLOBAL2011provisoire_INDUSTRIE2010et2011provisoire_INDUSTRIE2010et2011provisoire_Calcul cons TERTIAIRE HT 2012" xfId="1539"/>
    <cellStyle name="9_GLOBAL2011provisoire_INDUSTRIE2010et2011provisoire_INDUSTRIE2010et2011provisoire_Global2012PROVISOIRE" xfId="1540"/>
    <cellStyle name="9_GLOBAL2011provisoire_INDUSTRIE2010et2011provisoire_INDUSTRIE2010et2011provisoire_RECAP" xfId="1541"/>
    <cellStyle name="9_GLOBAL2011provisoire_INDUSTRIE2010et2011provisoire_INDUSTRIE2010et2011provisoire_TAB FINAL COMPAR" xfId="1542"/>
    <cellStyle name="9_GLOBAL2011provisoire_INDUSTRIE2010et2011provisoire_TAB FINAL COMPAR" xfId="1543"/>
    <cellStyle name="9_GLOBAL2011provisoire_INDUSTRIE2010et2011provisoire_Transfo ps 2011" xfId="1544"/>
    <cellStyle name="9_GLOBAL2011provisoire_INDUSTRIE2010et2011provisoire_Transfo ps 2011_Calcul cons TERTIAIRE HT 2012" xfId="1545"/>
    <cellStyle name="9_GLOBAL2011provisoire_INDUSTRIE2010et2011provisoire_Transfo ps 2011_Global2012PROVISOIRE" xfId="1546"/>
    <cellStyle name="9_GLOBAL2011provisoire_INDUSTRIE2010et2011provisoire_Transfo ps 2011_RECAP" xfId="1547"/>
    <cellStyle name="9_GLOBAL2011provisoire_INDUSTRIE2010et2011provisoire_Transfo ps 2011_TAB FINAL COMPAR" xfId="1548"/>
    <cellStyle name="9_GLOBAL2011provisoire_RECAP" xfId="1549"/>
    <cellStyle name="9_GLOBAL2011provisoire_TAB FINAL COMPAR" xfId="1550"/>
    <cellStyle name="9_Global2012PROVISOIRE" xfId="1551"/>
    <cellStyle name="9_Global2012PROVISOIRE_1" xfId="1552"/>
    <cellStyle name="9_Industrie" xfId="1553"/>
    <cellStyle name="9_Industrie_Calcul cons industrie 2011" xfId="1554"/>
    <cellStyle name="9_Industrie_Calcul cons TERTIAIRE HT 2012" xfId="1555"/>
    <cellStyle name="9_Industrie_Global" xfId="1556"/>
    <cellStyle name="9_Industrie_Global2012PROVISOIRE" xfId="1557"/>
    <cellStyle name="9_Industrie_NormalisationTotale" xfId="1558"/>
    <cellStyle name="9_Industrie_TAB FINAL COMPAR" xfId="1559"/>
    <cellStyle name="9_INDUSTRIE2010et2011provisoire" xfId="1560"/>
    <cellStyle name="9_INDUSTRIE2010et2011provisoire_Calcul cons TERTIAIRE HT 2012" xfId="1561"/>
    <cellStyle name="9_INDUSTRIE2010et2011provisoire_Global2012PROVISOIRE" xfId="1562"/>
    <cellStyle name="9_INDUSTRIE2010et2011provisoire_RECAP" xfId="1563"/>
    <cellStyle name="9_INDUSTRIE2010et2011provisoire_TAB FINAL COMPAR" xfId="1564"/>
    <cellStyle name="9_Logement" xfId="1565"/>
    <cellStyle name="9_Logement_Calcul cons TERTIAIRE HT 2012" xfId="1566"/>
    <cellStyle name="9_Logement_FACTURE 2011" xfId="1567"/>
    <cellStyle name="9_Logement_Global2012PROVISOIRE" xfId="1568"/>
    <cellStyle name="9_Logement_INDUSTRIE2010et2011provisoire" xfId="1569"/>
    <cellStyle name="9_Logement_INDUSTRIE2010et2011provisoire_bois énergie 2011" xfId="1570"/>
    <cellStyle name="9_Logement_INDUSTRIE2010et2011provisoire_bois énergie 2011_RECAP" xfId="1571"/>
    <cellStyle name="9_Logement_INDUSTRIE2010et2011provisoire_DETAIL_PARC_CONSOM_2011" xfId="1572"/>
    <cellStyle name="9_Logement_INDUSTRIE2010et2011provisoire_DETAIL_PARC_CONSOM_2011_RECAP" xfId="1573"/>
    <cellStyle name="9_Logement_INDUSTRIE2010et2011provisoire_Global2012PROVISOIRE" xfId="1574"/>
    <cellStyle name="9_Logement_INDUSTRIE2010et2011provisoire_INDUSTRIE2010et2011provisoire" xfId="1575"/>
    <cellStyle name="9_Logement_INDUSTRIE2010et2011provisoire_INDUSTRIE2010et2011provisoire_Calcul cons TERTIAIRE HT 2012" xfId="1576"/>
    <cellStyle name="9_Logement_INDUSTRIE2010et2011provisoire_INDUSTRIE2010et2011provisoire_Global2012PROVISOIRE" xfId="1577"/>
    <cellStyle name="9_Logement_INDUSTRIE2010et2011provisoire_INDUSTRIE2010et2011provisoire_RECAP" xfId="1578"/>
    <cellStyle name="9_Logement_INDUSTRIE2010et2011provisoire_INDUSTRIE2010et2011provisoire_TAB FINAL COMPAR" xfId="1579"/>
    <cellStyle name="9_Logement_INDUSTRIE2010et2011provisoire_TAB FINAL COMPAR" xfId="1580"/>
    <cellStyle name="9_Logement_INDUSTRIE2010et2011provisoire_Transfo ps 2011" xfId="1581"/>
    <cellStyle name="9_Logement_INDUSTRIE2010et2011provisoire_Transfo ps 2011_Calcul cons TERTIAIRE HT 2012" xfId="1582"/>
    <cellStyle name="9_Logement_INDUSTRIE2010et2011provisoire_Transfo ps 2011_Global2012PROVISOIRE" xfId="1583"/>
    <cellStyle name="9_Logement_INDUSTRIE2010et2011provisoire_Transfo ps 2011_RECAP" xfId="1584"/>
    <cellStyle name="9_Logement_INDUSTRIE2010et2011provisoire_Transfo ps 2011_TAB FINAL COMPAR" xfId="1585"/>
    <cellStyle name="9_Logement_RECAP" xfId="1586"/>
    <cellStyle name="9_Logement_TAB FINAL COMPAR" xfId="1587"/>
    <cellStyle name="9_NormalisationLogement" xfId="1588"/>
    <cellStyle name="9_NormalisationTertiaire" xfId="1589"/>
    <cellStyle name="9_NormalisationTotale" xfId="1590"/>
    <cellStyle name="9_NormalisationTotale_1" xfId="1591"/>
    <cellStyle name="9_PAC" xfId="1592"/>
    <cellStyle name="9_PAC_Calcul cons TERTIAIRE HT 2012" xfId="1593"/>
    <cellStyle name="9_par vecteur" xfId="1594"/>
    <cellStyle name="9_PS_Transfo2011" xfId="1595"/>
    <cellStyle name="9_PS_Transfo2011_RECAP" xfId="1596"/>
    <cellStyle name="9_TAB FINAL COMPAR" xfId="1597"/>
    <cellStyle name="9_Transfo ps 2011" xfId="1598"/>
    <cellStyle name="9_Transfo ps 2011_Calcul cons TERTIAIRE HT 2012" xfId="1599"/>
    <cellStyle name="9_Transfo ps 2011_Global2012PROVISOIRE" xfId="1600"/>
    <cellStyle name="9_Transfo ps 2011_INDUSTRIE2010et2011provisoire" xfId="1601"/>
    <cellStyle name="9_Transfo ps 2011_INDUSTRIE2010et2011provisoire_bois énergie 2011" xfId="1602"/>
    <cellStyle name="9_Transfo ps 2011_INDUSTRIE2010et2011provisoire_bois énergie 2011_RECAP" xfId="1603"/>
    <cellStyle name="9_Transfo ps 2011_INDUSTRIE2010et2011provisoire_DETAIL_PARC_CONSOM_2011" xfId="1604"/>
    <cellStyle name="9_Transfo ps 2011_INDUSTRIE2010et2011provisoire_DETAIL_PARC_CONSOM_2011_RECAP" xfId="1605"/>
    <cellStyle name="9_Transfo ps 2011_INDUSTRIE2010et2011provisoire_Global2012PROVISOIRE" xfId="1606"/>
    <cellStyle name="9_Transfo ps 2011_INDUSTRIE2010et2011provisoire_INDUSTRIE2010et2011provisoire" xfId="1607"/>
    <cellStyle name="9_Transfo ps 2011_INDUSTRIE2010et2011provisoire_INDUSTRIE2010et2011provisoire_Calcul cons TERTIAIRE HT 2012" xfId="1608"/>
    <cellStyle name="9_Transfo ps 2011_INDUSTRIE2010et2011provisoire_INDUSTRIE2010et2011provisoire_Global2012PROVISOIRE" xfId="1609"/>
    <cellStyle name="9_Transfo ps 2011_INDUSTRIE2010et2011provisoire_INDUSTRIE2010et2011provisoire_RECAP" xfId="1610"/>
    <cellStyle name="9_Transfo ps 2011_INDUSTRIE2010et2011provisoire_INDUSTRIE2010et2011provisoire_TAB FINAL COMPAR" xfId="1611"/>
    <cellStyle name="9_Transfo ps 2011_INDUSTRIE2010et2011provisoire_TAB FINAL COMPAR" xfId="1612"/>
    <cellStyle name="9_Transfo ps 2011_INDUSTRIE2010et2011provisoire_Transfo ps 2011" xfId="1613"/>
    <cellStyle name="9_Transfo ps 2011_INDUSTRIE2010et2011provisoire_Transfo ps 2011_Calcul cons TERTIAIRE HT 2012" xfId="1614"/>
    <cellStyle name="9_Transfo ps 2011_INDUSTRIE2010et2011provisoire_Transfo ps 2011_Global2012PROVISOIRE" xfId="1615"/>
    <cellStyle name="9_Transfo ps 2011_INDUSTRIE2010et2011provisoire_Transfo ps 2011_RECAP" xfId="1616"/>
    <cellStyle name="9_Transfo ps 2011_INDUSTRIE2010et2011provisoire_Transfo ps 2011_TAB FINAL COMPAR" xfId="1617"/>
    <cellStyle name="9_Transfo ps 2011_RECAP" xfId="1618"/>
    <cellStyle name="9_Transfo ps 2011_TAB FINAL COMPAR" xfId="1619"/>
    <cellStyle name="Accent1 2" xfId="1620"/>
    <cellStyle name="Accent1 2 2" xfId="1621"/>
    <cellStyle name="Accent1 2 2 2" xfId="1622"/>
    <cellStyle name="Accent1 2_Transport" xfId="1623"/>
    <cellStyle name="Accent1 3" xfId="1624"/>
    <cellStyle name="Accent1 4" xfId="1625"/>
    <cellStyle name="Accent1 5" xfId="1626"/>
    <cellStyle name="Accent1 6" xfId="1627"/>
    <cellStyle name="Accent2 2" xfId="1628"/>
    <cellStyle name="Accent2 2 2" xfId="1629"/>
    <cellStyle name="Accent2 3" xfId="1630"/>
    <cellStyle name="Accent2 4" xfId="1631"/>
    <cellStyle name="Accent2 5" xfId="1632"/>
    <cellStyle name="Accent2 6" xfId="1633"/>
    <cellStyle name="Accent3 2" xfId="1634"/>
    <cellStyle name="Accent3 2 2" xfId="1635"/>
    <cellStyle name="Accent3 3" xfId="1636"/>
    <cellStyle name="Accent3 4" xfId="1637"/>
    <cellStyle name="Accent3 5" xfId="1638"/>
    <cellStyle name="Accent3 6" xfId="1639"/>
    <cellStyle name="Accent4 2" xfId="1640"/>
    <cellStyle name="Accent4 2 2" xfId="1641"/>
    <cellStyle name="Accent4 2 2 2" xfId="1642"/>
    <cellStyle name="Accent4 2_Transport" xfId="1643"/>
    <cellStyle name="Accent4 3" xfId="1644"/>
    <cellStyle name="Accent4 4" xfId="1645"/>
    <cellStyle name="Accent4 5" xfId="1646"/>
    <cellStyle name="Accent4 6" xfId="1647"/>
    <cellStyle name="Accent5 2" xfId="1648"/>
    <cellStyle name="Accent5 3" xfId="1649"/>
    <cellStyle name="Accent5 4" xfId="1650"/>
    <cellStyle name="Accent5 5" xfId="1651"/>
    <cellStyle name="Accent5 6" xfId="1652"/>
    <cellStyle name="Accent6 2" xfId="1653"/>
    <cellStyle name="Accent6 2 2" xfId="1654"/>
    <cellStyle name="Accent6 3" xfId="1655"/>
    <cellStyle name="Accent6 4" xfId="1656"/>
    <cellStyle name="Accent6 5" xfId="1657"/>
    <cellStyle name="Accent6 6" xfId="1658"/>
    <cellStyle name="AggblueBoldCels" xfId="1659"/>
    <cellStyle name="AggblueCels" xfId="1660"/>
    <cellStyle name="AggBoldCells" xfId="1661"/>
    <cellStyle name="AggCels" xfId="1662"/>
    <cellStyle name="AggGreen" xfId="1663"/>
    <cellStyle name="AggGreen12" xfId="1664"/>
    <cellStyle name="AggOrange" xfId="1665"/>
    <cellStyle name="AggOrange9" xfId="1666"/>
    <cellStyle name="AggOrangeLB_2x" xfId="1667"/>
    <cellStyle name="AggOrangeLBorder" xfId="1668"/>
    <cellStyle name="AggOrangeRBorder" xfId="1669"/>
    <cellStyle name="ANCLAS,REZONES Y SUS PARTES,DE FUNDICION,DE HIERRO O DE ACERO" xfId="1670"/>
    <cellStyle name="Avertissement 2" xfId="1671"/>
    <cellStyle name="Avertissement 2 2" xfId="1672"/>
    <cellStyle name="Avertissement 3" xfId="1673"/>
    <cellStyle name="Avertissement 4" xfId="1674"/>
    <cellStyle name="Avertissement 5" xfId="1675"/>
    <cellStyle name="Avertissement 6" xfId="1676"/>
    <cellStyle name="Bad" xfId="1677"/>
    <cellStyle name="Bad 2" xfId="1678"/>
    <cellStyle name="Berekening" xfId="1679"/>
    <cellStyle name="Bold GHG Numbers (0.00)" xfId="1680"/>
    <cellStyle name="Bron" xfId="1681"/>
    <cellStyle name="Bron, Thema en Noten" xfId="1682"/>
    <cellStyle name="C01_Main head" xfId="1683"/>
    <cellStyle name="C02_Column heads" xfId="1684"/>
    <cellStyle name="C03_Sub head bold" xfId="1685"/>
    <cellStyle name="C03a_Sub head" xfId="1686"/>
    <cellStyle name="C04_Total text white bold" xfId="1687"/>
    <cellStyle name="C04a_Total text black with rule" xfId="1688"/>
    <cellStyle name="C05_Main text" xfId="1689"/>
    <cellStyle name="C06_Figs" xfId="1690"/>
    <cellStyle name="C07_Figs 1 dec percent" xfId="1691"/>
    <cellStyle name="C08_Figs 1 decimal" xfId="1692"/>
    <cellStyle name="C09_Notes" xfId="1693"/>
    <cellStyle name="Calcul 2" xfId="1694"/>
    <cellStyle name="Calcul 2 2" xfId="1695"/>
    <cellStyle name="Calcul 2 3" xfId="1696"/>
    <cellStyle name="Calcul 2_bois énergie 2011" xfId="1697"/>
    <cellStyle name="Calcul 3" xfId="1698"/>
    <cellStyle name="Calcul 4" xfId="1699"/>
    <cellStyle name="Calcul 5" xfId="1700"/>
    <cellStyle name="Calcul 6" xfId="1701"/>
    <cellStyle name="Calculation" xfId="1702"/>
    <cellStyle name="Cellule liée 2" xfId="1703"/>
    <cellStyle name="Cellule liée 2 2" xfId="1704"/>
    <cellStyle name="Cellule liée 3" xfId="1705"/>
    <cellStyle name="Cellule liée 4" xfId="1706"/>
    <cellStyle name="Cellule liée 5" xfId="1707"/>
    <cellStyle name="Cellule liée 6" xfId="1708"/>
    <cellStyle name="Check Cell" xfId="1709"/>
    <cellStyle name="Comma [0]" xfId="1710"/>
    <cellStyle name="Comma [0] 2" xfId="1711"/>
    <cellStyle name="Comma_cah1998m_fr" xfId="1712"/>
    <cellStyle name="Commentaire 2" xfId="1713"/>
    <cellStyle name="Commentaire 2 2" xfId="1714"/>
    <cellStyle name="Commentaire 3" xfId="1715"/>
    <cellStyle name="Commentaire 3 2" xfId="1716"/>
    <cellStyle name="Commentaire 3_bois énergie 2011" xfId="1717"/>
    <cellStyle name="Commentaire 4" xfId="1718"/>
    <cellStyle name="Commentaire 5" xfId="1719"/>
    <cellStyle name="Commentaire 6" xfId="1720"/>
    <cellStyle name="Constants" xfId="1721"/>
    <cellStyle name="Controlecel" xfId="1722"/>
    <cellStyle name="Cover" xfId="1723"/>
    <cellStyle name="Cover 2" xfId="1724"/>
    <cellStyle name="Cover 2 2" xfId="1725"/>
    <cellStyle name="Cover 3" xfId="1726"/>
    <cellStyle name="Cover_Autoproducteurs" xfId="1727"/>
    <cellStyle name="Currency [0]" xfId="1728"/>
    <cellStyle name="Currency [0] 2" xfId="1729"/>
    <cellStyle name="Currency 0,0" xfId="1730"/>
    <cellStyle name="Currency_Balance Sheets - Templates" xfId="1731"/>
    <cellStyle name="CustomCellsOrange" xfId="1732"/>
    <cellStyle name="CustomizationCells" xfId="1733"/>
    <cellStyle name="CustomizationGreenCells" xfId="1734"/>
    <cellStyle name="Date" xfId="1735"/>
    <cellStyle name="Date 2" xfId="1736"/>
    <cellStyle name="DateTime" xfId="1737"/>
    <cellStyle name="DateTime 2" xfId="1738"/>
    <cellStyle name="Dezimal [0]_car park new" xfId="1739"/>
    <cellStyle name="Dezimal_car park new" xfId="1740"/>
    <cellStyle name="DocBox_EmptyRow" xfId="1741"/>
    <cellStyle name="Empty_B_border" xfId="1742"/>
    <cellStyle name="Entrée 2" xfId="1743"/>
    <cellStyle name="Entrée 2 2" xfId="1744"/>
    <cellStyle name="Entrée 3" xfId="1745"/>
    <cellStyle name="Entrée 4" xfId="1746"/>
    <cellStyle name="Entrée 5" xfId="1747"/>
    <cellStyle name="Entrée 6" xfId="1748"/>
    <cellStyle name="Euro" xfId="1749"/>
    <cellStyle name="Euro 2" xfId="1750"/>
    <cellStyle name="Euro 2 2" xfId="1751"/>
    <cellStyle name="Euro 2 2 2" xfId="2506"/>
    <cellStyle name="Euro 2 2 2 2" xfId="2513"/>
    <cellStyle name="Euro 2 2 3" xfId="2510"/>
    <cellStyle name="Euro 3" xfId="1752"/>
    <cellStyle name="Euro 3 2" xfId="2507"/>
    <cellStyle name="Euro 3 2 2" xfId="2514"/>
    <cellStyle name="Euro 3 3" xfId="2511"/>
    <cellStyle name="Euro 4" xfId="1753"/>
    <cellStyle name="Euro 4 2" xfId="2508"/>
    <cellStyle name="Euro 4 2 2" xfId="2515"/>
    <cellStyle name="Euro 4 3" xfId="2512"/>
    <cellStyle name="Euro_Calcul cons industrie 2011" xfId="1754"/>
    <cellStyle name="Excel Built-in Normal" xfId="1755"/>
    <cellStyle name="Excel Built-in Normal 2" xfId="1756"/>
    <cellStyle name="Explanatory Text" xfId="1757"/>
    <cellStyle name="Gekoppelde cel" xfId="1758"/>
    <cellStyle name="Goed" xfId="1759"/>
    <cellStyle name="Good" xfId="1760"/>
    <cellStyle name="Good 2" xfId="1761"/>
    <cellStyle name="Heading 1" xfId="1762"/>
    <cellStyle name="Heading 1 2" xfId="1763"/>
    <cellStyle name="Heading 2" xfId="1764"/>
    <cellStyle name="Heading 2 2" xfId="1765"/>
    <cellStyle name="Heading 3" xfId="1766"/>
    <cellStyle name="Heading 3 2" xfId="1767"/>
    <cellStyle name="Heading 4" xfId="1768"/>
    <cellStyle name="Heading 4 2" xfId="1769"/>
    <cellStyle name="Headline" xfId="1770"/>
    <cellStyle name="Hyperlink 2" xfId="1771"/>
    <cellStyle name="Hyperlink 2 2" xfId="1772"/>
    <cellStyle name="Hyperlink 2_détail ener 2012 vs provisoire" xfId="1773"/>
    <cellStyle name="Input" xfId="1774"/>
    <cellStyle name="InputCells" xfId="1775"/>
    <cellStyle name="InputCells12" xfId="1776"/>
    <cellStyle name="Insatisfaisant 2" xfId="1777"/>
    <cellStyle name="Insatisfaisant 2 2" xfId="1778"/>
    <cellStyle name="Insatisfaisant 3" xfId="1779"/>
    <cellStyle name="Insatisfaisant 4" xfId="1780"/>
    <cellStyle name="Insatisfaisant 5" xfId="1781"/>
    <cellStyle name="Insatisfaisant 6" xfId="1782"/>
    <cellStyle name="IntCells" xfId="1783"/>
    <cellStyle name="Invoer" xfId="1784"/>
    <cellStyle name="Kleine titel" xfId="1785"/>
    <cellStyle name="Komma [0]_CRFReport-template" xfId="1786"/>
    <cellStyle name="Komma_CRFReport-template" xfId="1787"/>
    <cellStyle name="Kop 1" xfId="1788"/>
    <cellStyle name="Kop 2" xfId="1789"/>
    <cellStyle name="Kop 3" xfId="1790"/>
    <cellStyle name="Kop 4" xfId="1791"/>
    <cellStyle name="Lien hypertexte" xfId="1792" builtinId="8"/>
    <cellStyle name="Lien hypertexte 2" xfId="1793"/>
    <cellStyle name="Lien hypertexte 2 2" xfId="1794"/>
    <cellStyle name="Lien hypertexte 2 3" xfId="1795"/>
    <cellStyle name="Lien hypertexte 2 4" xfId="1796"/>
    <cellStyle name="Lien hypertexte 2_Global2012PROVISOIRE" xfId="1797"/>
    <cellStyle name="Lien hypertexte 3" xfId="1798"/>
    <cellStyle name="Linked Cell" xfId="1799"/>
    <cellStyle name="Menu" xfId="1800"/>
    <cellStyle name="Menu 2" xfId="1801"/>
    <cellStyle name="Menu 2 2" xfId="1802"/>
    <cellStyle name="Milliers 2" xfId="1803"/>
    <cellStyle name="Milliers 2 2" xfId="2509"/>
    <cellStyle name="Monétaire 2" xfId="1804"/>
    <cellStyle name="Monétaire 2 2" xfId="1805"/>
    <cellStyle name="Monétaire 3" xfId="1806"/>
    <cellStyle name="Monétaire 3 2" xfId="1807"/>
    <cellStyle name="Neutraal" xfId="1808"/>
    <cellStyle name="Neutral" xfId="1809"/>
    <cellStyle name="Neutral 2" xfId="1810"/>
    <cellStyle name="Neutre 2" xfId="1811"/>
    <cellStyle name="Neutre 2 2" xfId="1812"/>
    <cellStyle name="Neutre 3" xfId="1813"/>
    <cellStyle name="Neutre 4" xfId="1814"/>
    <cellStyle name="Neutre 5" xfId="1815"/>
    <cellStyle name="Neutre 6" xfId="1816"/>
    <cellStyle name="Norm1" xfId="1817"/>
    <cellStyle name="Norm1 10" xfId="1818"/>
    <cellStyle name="Norm1 10 2" xfId="1819"/>
    <cellStyle name="Norm1 10_SPW_SPF_MT_kmParTypeVéhTypeRoute1985_2010_ECO_RW09_011211" xfId="1820"/>
    <cellStyle name="Norm1 11" xfId="1821"/>
    <cellStyle name="Norm1 11 2" xfId="1822"/>
    <cellStyle name="Norm1 11_SPW_SPF_MT_kmParTypeVéhTypeRoute1985_2010_ECO_RW09_011211" xfId="1823"/>
    <cellStyle name="Norm1 2" xfId="1824"/>
    <cellStyle name="Norm1 3" xfId="1825"/>
    <cellStyle name="Norm1 4" xfId="1826"/>
    <cellStyle name="Norm1 5" xfId="1827"/>
    <cellStyle name="Norm1 6" xfId="1828"/>
    <cellStyle name="Norm1 6 2" xfId="1829"/>
    <cellStyle name="Norm1 6 2 2" xfId="1830"/>
    <cellStyle name="Norm1 6 2 3" xfId="1831"/>
    <cellStyle name="Norm1 6 2 4" xfId="1832"/>
    <cellStyle name="Norm1 6 2 4 2" xfId="1833"/>
    <cellStyle name="Norm1 6 2 4_SPW_SPF_MT_kmParTypeVéhTypeRoute1985_2010_ECO_RW09_011211" xfId="1834"/>
    <cellStyle name="Norm1 6 2 5" xfId="1835"/>
    <cellStyle name="Norm1 6 2 5 2" xfId="1836"/>
    <cellStyle name="Norm1 6 2 5_SPW_SPF_MT_kmParTypeVéhTypeRoute1985_2010_ECO_RW09_011211" xfId="1837"/>
    <cellStyle name="Norm1 6 2_SPW_SPF_MT_kmParTypeVéhTypeRoute1985_2010_ECO_RW09_011211" xfId="1838"/>
    <cellStyle name="Norm1 6 3" xfId="1839"/>
    <cellStyle name="Norm1 6 3 2" xfId="1840"/>
    <cellStyle name="Norm1 6 3 3" xfId="1841"/>
    <cellStyle name="Norm1 6 3 3 2" xfId="1842"/>
    <cellStyle name="Norm1 6 3 3_SPW_SPF_MT_kmParTypeVéhTypeRoute1985_2010_ECO_RW09_011211" xfId="1843"/>
    <cellStyle name="Norm1 6 3 4" xfId="1844"/>
    <cellStyle name="Norm1 6 3 4 2" xfId="1845"/>
    <cellStyle name="Norm1 6 3 4_SPW_SPF_MT_kmParTypeVéhTypeRoute1985_2010_ECO_RW09_011211" xfId="1846"/>
    <cellStyle name="Norm1 6 3_SPW_SPF_MT_kmParTypeVéhTypeRoute1985_2010_ECO_RW09_011211" xfId="1847"/>
    <cellStyle name="Norm1 7" xfId="1848"/>
    <cellStyle name="Norm1 8" xfId="1849"/>
    <cellStyle name="Norm1 9" xfId="1850"/>
    <cellStyle name="Norm1 9 2" xfId="1851"/>
    <cellStyle name="Norm1 9_SPW_SPF_MT_kmParTypeVéhTypeRoute1985_2010_ECO_RW09_011211" xfId="1852"/>
    <cellStyle name="Norm1_Bois dom" xfId="1853"/>
    <cellStyle name="Normal" xfId="0" builtinId="0"/>
    <cellStyle name="Normal 10" xfId="1854"/>
    <cellStyle name="Normal 10 2" xfId="1855"/>
    <cellStyle name="Normal 10 3" xfId="1856"/>
    <cellStyle name="Normal 10 4" xfId="1857"/>
    <cellStyle name="Normal 10 5" xfId="1858"/>
    <cellStyle name="Normal 11" xfId="1859"/>
    <cellStyle name="Normal 11 2" xfId="1860"/>
    <cellStyle name="Normal 11 3" xfId="1861"/>
    <cellStyle name="Normal 11 4" xfId="1862"/>
    <cellStyle name="Normal 11 5" xfId="1863"/>
    <cellStyle name="Normal 11_SPW_SPF_MT_kmParTypeVéhTypeRoute1985_2010_ECO_RW09_011211" xfId="1864"/>
    <cellStyle name="Normal 12" xfId="1865"/>
    <cellStyle name="Normal 13" xfId="1866"/>
    <cellStyle name="Normal 14" xfId="1867"/>
    <cellStyle name="Normal 15" xfId="1868"/>
    <cellStyle name="Normal 16" xfId="1869"/>
    <cellStyle name="Normal 17" xfId="1870"/>
    <cellStyle name="Normal 18" xfId="1871"/>
    <cellStyle name="Normal 19" xfId="1872"/>
    <cellStyle name="Normal 2" xfId="1873"/>
    <cellStyle name="Normal 2 10" xfId="1874"/>
    <cellStyle name="Normal 2 2" xfId="1875"/>
    <cellStyle name="Normal 2 2 2" xfId="1876"/>
    <cellStyle name="Normal 2 2_Global2011PROVISOIRE" xfId="1877"/>
    <cellStyle name="Normal 2 3" xfId="1878"/>
    <cellStyle name="Normal 2 3 2" xfId="1879"/>
    <cellStyle name="Normal 2 3_détail ener 2012 vs provisoire" xfId="1880"/>
    <cellStyle name="Normal 2 4" xfId="1881"/>
    <cellStyle name="Normal 2 5" xfId="1882"/>
    <cellStyle name="Normal 2 6" xfId="1883"/>
    <cellStyle name="Normal 2 7" xfId="1884"/>
    <cellStyle name="Normal 2 8" xfId="1885"/>
    <cellStyle name="Normal 2 9" xfId="1886"/>
    <cellStyle name="Normal 2_320 PARACHIM" xfId="1887"/>
    <cellStyle name="Normal 20" xfId="1888"/>
    <cellStyle name="Normal 21" xfId="1889"/>
    <cellStyle name="Normal 22" xfId="1890"/>
    <cellStyle name="Normal 23" xfId="1891"/>
    <cellStyle name="Normal 23 2" xfId="1892"/>
    <cellStyle name="Normal 23 3" xfId="1893"/>
    <cellStyle name="Normal 23 4" xfId="1894"/>
    <cellStyle name="Normal 23_SPW_SPF_MT_kmParTypeVéhTypeRoute1985_2010_ECO_RW09_011211" xfId="1895"/>
    <cellStyle name="Normal 24" xfId="1896"/>
    <cellStyle name="Normal 24 2" xfId="1897"/>
    <cellStyle name="Normal 24_SPW_SPF_MT_kmParTypeVéhTypeRoute1985_2010_ECO_RW09_011211" xfId="1898"/>
    <cellStyle name="Normal 25" xfId="1899"/>
    <cellStyle name="Normal 26" xfId="1900"/>
    <cellStyle name="Normal 26 2" xfId="1901"/>
    <cellStyle name="Normal 26_SPW_SPF_MT_kmParTypeVéhTypeRoute1985_2010_ECO_RW09_011211" xfId="1902"/>
    <cellStyle name="Normal 27" xfId="1903"/>
    <cellStyle name="Normal 3" xfId="1904"/>
    <cellStyle name="Normal 3 10" xfId="1905"/>
    <cellStyle name="Normal 3 11" xfId="1906"/>
    <cellStyle name="Normal 3 12" xfId="1907"/>
    <cellStyle name="Normal 3 13" xfId="1908"/>
    <cellStyle name="Normal 3 14" xfId="2505"/>
    <cellStyle name="Normal 3 2" xfId="1909"/>
    <cellStyle name="Normal 3 2 2" xfId="1910"/>
    <cellStyle name="Normal 3 2 3" xfId="1911"/>
    <cellStyle name="Normal 3 2_SPW_SPF_MT_kmParTypeVéhTypeRoute1985_2010_ECO_RW09_011211" xfId="1912"/>
    <cellStyle name="Normal 3 3" xfId="1913"/>
    <cellStyle name="Normal 3 3 2" xfId="1914"/>
    <cellStyle name="Normal 3 3 3" xfId="1915"/>
    <cellStyle name="Normal 3 3_SPW_SPF_MT_kmParTypeVéhTypeRoute1985_2010_ECO_RW09_011211" xfId="1916"/>
    <cellStyle name="Normal 3 4" xfId="1917"/>
    <cellStyle name="Normal 3 4 2" xfId="1918"/>
    <cellStyle name="Normal 3 4 3" xfId="1919"/>
    <cellStyle name="Normal 3 4_SPW_SPF_MT_kmParTypeVéhTypeRoute1985_2010_ECO_RW09_011211" xfId="1920"/>
    <cellStyle name="Normal 3 5" xfId="1921"/>
    <cellStyle name="Normal 3 5 2" xfId="1922"/>
    <cellStyle name="Normal 3 5 3" xfId="1923"/>
    <cellStyle name="Normal 3 5_SPW_SPF_MT_kmParTypeVéhTypeRoute1985_2010_ECO_RW09_011211" xfId="1924"/>
    <cellStyle name="Normal 3 6" xfId="1925"/>
    <cellStyle name="Normal 3 6 2" xfId="1926"/>
    <cellStyle name="Normal 3 6 3" xfId="1927"/>
    <cellStyle name="Normal 3 6_SPW_SPF_MT_kmParTypeVéhTypeRoute1985_2010_ECO_RW09_011211" xfId="1928"/>
    <cellStyle name="Normal 3 7" xfId="1929"/>
    <cellStyle name="Normal 3 7 2" xfId="1930"/>
    <cellStyle name="Normal 3 7 3" xfId="1931"/>
    <cellStyle name="Normal 3 7_SPW_SPF_MT_kmParTypeVéhTypeRoute1985_2010_ECO_RW09_011211" xfId="1932"/>
    <cellStyle name="Normal 3 8" xfId="1933"/>
    <cellStyle name="Normal 3 8 2" xfId="1934"/>
    <cellStyle name="Normal 3 8 3" xfId="1935"/>
    <cellStyle name="Normal 3 8_SPW_SPF_MT_kmParTypeVéhTypeRoute1985_2010_ECO_RW09_011211" xfId="1936"/>
    <cellStyle name="Normal 3 9" xfId="1937"/>
    <cellStyle name="Normal 3_320 PARACHIM" xfId="1938"/>
    <cellStyle name="Normal 4" xfId="1939"/>
    <cellStyle name="Normal 4 10" xfId="1940"/>
    <cellStyle name="Normal 4 11" xfId="1941"/>
    <cellStyle name="Normal 4 2" xfId="1942"/>
    <cellStyle name="Normal 4 2 2" xfId="1943"/>
    <cellStyle name="Normal 4 2 3" xfId="1944"/>
    <cellStyle name="Normal 4 2_SPW_SPF_MT_kmParTypeVéhTypeRoute1985_2010_ECO_RW09_011211" xfId="1945"/>
    <cellStyle name="Normal 4 3" xfId="1946"/>
    <cellStyle name="Normal 4 3 2" xfId="1947"/>
    <cellStyle name="Normal 4 3 3" xfId="1948"/>
    <cellStyle name="Normal 4 3_SPW_SPF_MT_kmParTypeVéhTypeRoute1985_2010_ECO_RW09_011211" xfId="1949"/>
    <cellStyle name="Normal 4 4" xfId="1950"/>
    <cellStyle name="Normal 4 4 2" xfId="1951"/>
    <cellStyle name="Normal 4 4 3" xfId="1952"/>
    <cellStyle name="Normal 4 4_SPW_SPF_MT_kmParTypeVéhTypeRoute1985_2010_ECO_RW09_011211" xfId="1953"/>
    <cellStyle name="Normal 4 5" xfId="1954"/>
    <cellStyle name="Normal 4 5 2" xfId="1955"/>
    <cellStyle name="Normal 4 5 3" xfId="1956"/>
    <cellStyle name="Normal 4 5_SPW_SPF_MT_kmParTypeVéhTypeRoute1985_2010_ECO_RW09_011211" xfId="1957"/>
    <cellStyle name="Normal 4 6" xfId="1958"/>
    <cellStyle name="Normal 4 6 2" xfId="1959"/>
    <cellStyle name="Normal 4 6 3" xfId="1960"/>
    <cellStyle name="Normal 4 6_SPW_SPF_MT_kmParTypeVéhTypeRoute1985_2010_ECO_RW09_011211" xfId="1961"/>
    <cellStyle name="Normal 4 7" xfId="1962"/>
    <cellStyle name="Normal 4 7 2" xfId="1963"/>
    <cellStyle name="Normal 4 7 3" xfId="1964"/>
    <cellStyle name="Normal 4 7_SPW_SPF_MT_kmParTypeVéhTypeRoute1985_2010_ECO_RW09_011211" xfId="1965"/>
    <cellStyle name="Normal 4 8" xfId="1966"/>
    <cellStyle name="Normal 4 8 2" xfId="1967"/>
    <cellStyle name="Normal 4 8 3" xfId="1968"/>
    <cellStyle name="Normal 4 8_SPW_SPF_MT_kmParTypeVéhTypeRoute1985_2010_ECO_RW09_011211" xfId="1969"/>
    <cellStyle name="Normal 4 9" xfId="1970"/>
    <cellStyle name="Normal 4_estim 2011 ferrov" xfId="1971"/>
    <cellStyle name="Normal 5" xfId="1972"/>
    <cellStyle name="Normal 5 2" xfId="1973"/>
    <cellStyle name="Normal 5 3" xfId="1974"/>
    <cellStyle name="Normal 5 4" xfId="1975"/>
    <cellStyle name="Normal 5 5" xfId="1976"/>
    <cellStyle name="Normal 5 6" xfId="1977"/>
    <cellStyle name="Normal 5 7" xfId="1978"/>
    <cellStyle name="Normal 5_Global2011PROVISOIRE" xfId="1979"/>
    <cellStyle name="Normal 6" xfId="1980"/>
    <cellStyle name="Normal 6 2" xfId="1981"/>
    <cellStyle name="Normal 6 2 2" xfId="1982"/>
    <cellStyle name="Normal 6 2 3" xfId="1983"/>
    <cellStyle name="Normal 6 2 3 2" xfId="1984"/>
    <cellStyle name="Normal 6 2 3_SPW_SPF_MT_kmParTypeVéhTypeRoute1985_2010_ECO_RW09_011211" xfId="1985"/>
    <cellStyle name="Normal 6 2 4" xfId="1986"/>
    <cellStyle name="Normal 6 2 4 2" xfId="1987"/>
    <cellStyle name="Normal 6 2 4_SPW_SPF_MT_kmParTypeVéhTypeRoute1985_2010_ECO_RW09_011211" xfId="1988"/>
    <cellStyle name="Normal 6 2_SPW_SPF_MT_kmParTypeVéhTypeRoute1985_2010_ECO_RW09_011211" xfId="1989"/>
    <cellStyle name="Normal 6 3" xfId="1990"/>
    <cellStyle name="Normal 6 3 2" xfId="1991"/>
    <cellStyle name="Normal 6 3 3" xfId="1992"/>
    <cellStyle name="Normal 6 3 3 2" xfId="1993"/>
    <cellStyle name="Normal 6 3 3_SPW_SPF_MT_kmParTypeVéhTypeRoute1985_2010_ECO_RW09_011211" xfId="1994"/>
    <cellStyle name="Normal 6 3 4" xfId="1995"/>
    <cellStyle name="Normal 6 3 4 2" xfId="1996"/>
    <cellStyle name="Normal 6 3 4_SPW_SPF_MT_kmParTypeVéhTypeRoute1985_2010_ECO_RW09_011211" xfId="1997"/>
    <cellStyle name="Normal 6 3_SPW_SPF_MT_kmParTypeVéhTypeRoute1985_2010_ECO_RW09_011211" xfId="1998"/>
    <cellStyle name="Normal 6 4" xfId="1999"/>
    <cellStyle name="Normal 6 5" xfId="2000"/>
    <cellStyle name="Normal 6 6" xfId="2001"/>
    <cellStyle name="Normal 6 7" xfId="2002"/>
    <cellStyle name="Normal 6_SPW_SPF_MT_kmParTypeVéhTypeRoute1985_2010_ECO_RW09_011211" xfId="2003"/>
    <cellStyle name="Normal 7" xfId="2004"/>
    <cellStyle name="Normal 7 2" xfId="2005"/>
    <cellStyle name="Normal 7 2 2" xfId="2006"/>
    <cellStyle name="Normal 7 2 3" xfId="2007"/>
    <cellStyle name="Normal 7 2 3 2" xfId="2008"/>
    <cellStyle name="Normal 7 2 3_SPW_SPF_MT_kmParTypeVéhTypeRoute1985_2010_ECO_RW09_011211" xfId="2009"/>
    <cellStyle name="Normal 7 2 4" xfId="2010"/>
    <cellStyle name="Normal 7 2 4 2" xfId="2011"/>
    <cellStyle name="Normal 7 2 4_SPW_SPF_MT_kmParTypeVéhTypeRoute1985_2010_ECO_RW09_011211" xfId="2012"/>
    <cellStyle name="Normal 7 2_SPW_SPF_MT_kmParTypeVéhTypeRoute1985_2010_ECO_RW09_011211" xfId="2013"/>
    <cellStyle name="Normal 7 3" xfId="2014"/>
    <cellStyle name="Normal 7 3 2" xfId="2015"/>
    <cellStyle name="Normal 7 3 3" xfId="2016"/>
    <cellStyle name="Normal 7 3 3 2" xfId="2017"/>
    <cellStyle name="Normal 7 3 3_SPW_SPF_MT_kmParTypeVéhTypeRoute1985_2010_ECO_RW09_011211" xfId="2018"/>
    <cellStyle name="Normal 7 3 4" xfId="2019"/>
    <cellStyle name="Normal 7 3 4 2" xfId="2020"/>
    <cellStyle name="Normal 7 3 4_SPW_SPF_MT_kmParTypeVéhTypeRoute1985_2010_ECO_RW09_011211" xfId="2021"/>
    <cellStyle name="Normal 7 3_SPW_SPF_MT_kmParTypeVéhTypeRoute1985_2010_ECO_RW09_011211" xfId="2022"/>
    <cellStyle name="Normal 7 4" xfId="2023"/>
    <cellStyle name="Normal 7 5" xfId="2024"/>
    <cellStyle name="Normal 7 6" xfId="2025"/>
    <cellStyle name="Normal 7 7" xfId="2026"/>
    <cellStyle name="Normal 7_SPW_SPF_MT_kmParTypeVéhTypeRoute1985_2010_ECO_RW09_011211" xfId="2027"/>
    <cellStyle name="Normal 8" xfId="2028"/>
    <cellStyle name="Normal 8 2" xfId="2029"/>
    <cellStyle name="Normal 8 2 2" xfId="2030"/>
    <cellStyle name="Normal 8 2 3" xfId="2031"/>
    <cellStyle name="Normal 8 2_SPW_SPF_MT_kmParTypeVéhTypeRoute1985_2010_ECO_RW09_011211" xfId="2032"/>
    <cellStyle name="Normal 8 3" xfId="2033"/>
    <cellStyle name="Normal 8 3 2" xfId="2034"/>
    <cellStyle name="Normal 8 3 3" xfId="2035"/>
    <cellStyle name="Normal 8 3_SPW_SPF_MT_kmParTypeVéhTypeRoute1985_2010_ECO_RW09_011211" xfId="2036"/>
    <cellStyle name="Normal 8 4" xfId="2037"/>
    <cellStyle name="Normal 8 4 2" xfId="2038"/>
    <cellStyle name="Normal 8 4 3" xfId="2039"/>
    <cellStyle name="Normal 8 4_SPW_SPF_MT_kmParTypeVéhTypeRoute1985_2010_ECO_RW09_011211" xfId="2040"/>
    <cellStyle name="Normal 8 5" xfId="2041"/>
    <cellStyle name="Normal 8 6" xfId="2042"/>
    <cellStyle name="Normal 8 7" xfId="2043"/>
    <cellStyle name="Normal 8_SPW_SPF_MT_kmParTypeVéhTypeRoute1985_2010_ECO_RW09_011211" xfId="2044"/>
    <cellStyle name="Normal 9" xfId="2045"/>
    <cellStyle name="Normal 9 2" xfId="2046"/>
    <cellStyle name="Normal 9 2 2" xfId="2047"/>
    <cellStyle name="Normal 9 2 2 2" xfId="2048"/>
    <cellStyle name="Normal 9 2 2 3" xfId="2049"/>
    <cellStyle name="Normal 9 2 2_SPW_SPF_MT_kmParTypeVéhTypeRoute1985_2010_ECO_RW09_011211" xfId="2050"/>
    <cellStyle name="Normal 9 2 3" xfId="2051"/>
    <cellStyle name="Normal 9 2 3 2" xfId="2052"/>
    <cellStyle name="Normal 9 2 3 3" xfId="2053"/>
    <cellStyle name="Normal 9 2 3_SPW_SPF_MT_kmParTypeVéhTypeRoute1985_2010_ECO_RW09_011211" xfId="2054"/>
    <cellStyle name="Normal 9 2 4" xfId="2055"/>
    <cellStyle name="Normal 9 2 5" xfId="2056"/>
    <cellStyle name="Normal 9 2 5 2" xfId="2057"/>
    <cellStyle name="Normal 9 2 5_SPW_SPF_MT_kmParTypeVéhTypeRoute1985_2010_ECO_RW09_011211" xfId="2058"/>
    <cellStyle name="Normal 9 2 6" xfId="2059"/>
    <cellStyle name="Normal 9 2 6 2" xfId="2060"/>
    <cellStyle name="Normal 9 2 6_SPW_SPF_MT_kmParTypeVéhTypeRoute1985_2010_ECO_RW09_011211" xfId="2061"/>
    <cellStyle name="Normal 9 2_SPW_SPF_MT_kmParTypeVéhTypeRoute1985_2010_ECO_RW09_011211" xfId="2062"/>
    <cellStyle name="Normal 9 3" xfId="2063"/>
    <cellStyle name="Normal 9 3 2" xfId="2064"/>
    <cellStyle name="Normal 9 3 3" xfId="2065"/>
    <cellStyle name="Normal 9 3 3 2" xfId="2066"/>
    <cellStyle name="Normal 9 3 3_SPW_SPF_MT_kmParTypeVéhTypeRoute1985_2010_ECO_RW09_011211" xfId="2067"/>
    <cellStyle name="Normal 9 3 4" xfId="2068"/>
    <cellStyle name="Normal 9 3 4 2" xfId="2069"/>
    <cellStyle name="Normal 9 3 4_SPW_SPF_MT_kmParTypeVéhTypeRoute1985_2010_ECO_RW09_011211" xfId="2070"/>
    <cellStyle name="Normal 9 3_SPW_SPF_MT_kmParTypeVéhTypeRoute1985_2010_ECO_RW09_011211" xfId="2071"/>
    <cellStyle name="Normal 9 4" xfId="2072"/>
    <cellStyle name="Normal 9 5" xfId="2073"/>
    <cellStyle name="Normal 9 6" xfId="2074"/>
    <cellStyle name="Normal 9_SPW_SPF_MT_kmParTypeVéhTypeRoute1985_2010_ECO_RW09_011211" xfId="2075"/>
    <cellStyle name="Normal GHG Numbers (0.00)" xfId="2076"/>
    <cellStyle name="Normal GHG Textfiels Bold" xfId="2077"/>
    <cellStyle name="Normal GHG whole table" xfId="2078"/>
    <cellStyle name="Normal GHG-Shade" xfId="2079"/>
    <cellStyle name="Normal_1.10.4  is_2009_population_active_independants" xfId="2080"/>
    <cellStyle name="Normal_5.2_petite_enfance" xfId="2081"/>
    <cellStyle name="Note" xfId="2082"/>
    <cellStyle name="Note 2" xfId="2083"/>
    <cellStyle name="Notitie" xfId="2084"/>
    <cellStyle name="Ongeldig" xfId="2085"/>
    <cellStyle name="Output" xfId="2086"/>
    <cellStyle name="Output 2" xfId="2087"/>
    <cellStyle name="Pattern" xfId="2088"/>
    <cellStyle name="Percent 2" xfId="2089"/>
    <cellStyle name="Percent 2 2" xfId="2090"/>
    <cellStyle name="Percent 3" xfId="2091"/>
    <cellStyle name="Pourcentage 10" xfId="2092"/>
    <cellStyle name="Pourcentage 10 2" xfId="2093"/>
    <cellStyle name="Pourcentage 10 2 2" xfId="2094"/>
    <cellStyle name="Pourcentage 10 3" xfId="2095"/>
    <cellStyle name="Pourcentage 10 4" xfId="2096"/>
    <cellStyle name="Pourcentage 10 4 2" xfId="2097"/>
    <cellStyle name="Pourcentage 11" xfId="2098"/>
    <cellStyle name="Pourcentage 11 2" xfId="2099"/>
    <cellStyle name="Pourcentage 11 3" xfId="2100"/>
    <cellStyle name="Pourcentage 12" xfId="2101"/>
    <cellStyle name="Pourcentage 13" xfId="2102"/>
    <cellStyle name="Pourcentage 14" xfId="2103"/>
    <cellStyle name="Pourcentage 14 2" xfId="2104"/>
    <cellStyle name="Pourcentage 15" xfId="2105"/>
    <cellStyle name="Pourcentage 2" xfId="2106"/>
    <cellStyle name="Pourcentage 2 2" xfId="2107"/>
    <cellStyle name="Pourcentage 2 2 2" xfId="2108"/>
    <cellStyle name="Pourcentage 2 2_Global2011PROVISOIRE" xfId="2109"/>
    <cellStyle name="Pourcentage 2 3" xfId="2110"/>
    <cellStyle name="Pourcentage 2 4" xfId="2111"/>
    <cellStyle name="Pourcentage 2 4 2" xfId="2112"/>
    <cellStyle name="Pourcentage 3" xfId="2113"/>
    <cellStyle name="Pourcentage 3 2" xfId="2114"/>
    <cellStyle name="Pourcentage 3 2 2" xfId="2115"/>
    <cellStyle name="Pourcentage 3 3" xfId="2116"/>
    <cellStyle name="Pourcentage 3 4" xfId="2117"/>
    <cellStyle name="Pourcentage 3 4 2" xfId="2118"/>
    <cellStyle name="Pourcentage 4" xfId="2119"/>
    <cellStyle name="Pourcentage 4 10" xfId="2120"/>
    <cellStyle name="Pourcentage 4 10 2" xfId="2121"/>
    <cellStyle name="Pourcentage 4 2" xfId="2122"/>
    <cellStyle name="Pourcentage 4 3" xfId="2123"/>
    <cellStyle name="Pourcentage 4 4" xfId="2124"/>
    <cellStyle name="Pourcentage 4 5" xfId="2125"/>
    <cellStyle name="Pourcentage 4 6" xfId="2126"/>
    <cellStyle name="Pourcentage 4 6 2" xfId="2127"/>
    <cellStyle name="Pourcentage 4 6 2 2" xfId="2128"/>
    <cellStyle name="Pourcentage 4 6 2 3" xfId="2129"/>
    <cellStyle name="Pourcentage 4 6 2 4" xfId="2130"/>
    <cellStyle name="Pourcentage 4 6 2 4 2" xfId="2131"/>
    <cellStyle name="Pourcentage 4 6 2 5" xfId="2132"/>
    <cellStyle name="Pourcentage 4 6 2 5 2" xfId="2133"/>
    <cellStyle name="Pourcentage 4 6 3" xfId="2134"/>
    <cellStyle name="Pourcentage 4 6 3 2" xfId="2135"/>
    <cellStyle name="Pourcentage 4 6 3 3" xfId="2136"/>
    <cellStyle name="Pourcentage 4 6 3 3 2" xfId="2137"/>
    <cellStyle name="Pourcentage 4 6 3 4" xfId="2138"/>
    <cellStyle name="Pourcentage 4 6 3 4 2" xfId="2139"/>
    <cellStyle name="Pourcentage 4 7" xfId="2140"/>
    <cellStyle name="Pourcentage 4 8" xfId="2141"/>
    <cellStyle name="Pourcentage 4 9" xfId="2142"/>
    <cellStyle name="Pourcentage 4 9 2" xfId="2143"/>
    <cellStyle name="Pourcentage 5" xfId="2144"/>
    <cellStyle name="Pourcentage 5 2" xfId="2145"/>
    <cellStyle name="Pourcentage 5 2 2" xfId="2146"/>
    <cellStyle name="Pourcentage 5 3" xfId="2147"/>
    <cellStyle name="Pourcentage 5 4" xfId="2148"/>
    <cellStyle name="Pourcentage 5 4 2" xfId="2149"/>
    <cellStyle name="Pourcentage 6" xfId="2150"/>
    <cellStyle name="Pourcentage 6 2" xfId="2151"/>
    <cellStyle name="Pourcentage 6 2 2" xfId="2152"/>
    <cellStyle name="Pourcentage 6 3" xfId="2153"/>
    <cellStyle name="Pourcentage 6 4" xfId="2154"/>
    <cellStyle name="Pourcentage 6 4 2" xfId="2155"/>
    <cellStyle name="Pourcentage 7" xfId="2156"/>
    <cellStyle name="Pourcentage 7 2" xfId="2157"/>
    <cellStyle name="Pourcentage 7 2 2" xfId="2158"/>
    <cellStyle name="Pourcentage 7 3" xfId="2159"/>
    <cellStyle name="Pourcentage 7 4" xfId="2160"/>
    <cellStyle name="Pourcentage 7 4 2" xfId="2161"/>
    <cellStyle name="Pourcentage 8" xfId="2162"/>
    <cellStyle name="Pourcentage 8 2" xfId="2163"/>
    <cellStyle name="Pourcentage 8 2 2" xfId="2164"/>
    <cellStyle name="Pourcentage 8 3" xfId="2165"/>
    <cellStyle name="Pourcentage 8 4" xfId="2166"/>
    <cellStyle name="Pourcentage 8 4 2" xfId="2167"/>
    <cellStyle name="Pourcentage 9" xfId="2168"/>
    <cellStyle name="Pourcentage 9 2" xfId="2169"/>
    <cellStyle name="Pourcentage 9 2 2" xfId="2170"/>
    <cellStyle name="Pourcentage 9 3" xfId="2171"/>
    <cellStyle name="Pourcentage 9 4" xfId="2172"/>
    <cellStyle name="Pourcentage 9 4 2" xfId="2173"/>
    <cellStyle name="Procent 10" xfId="2174"/>
    <cellStyle name="Procent 11" xfId="2175"/>
    <cellStyle name="Procent 12" xfId="2176"/>
    <cellStyle name="Procent 13" xfId="2177"/>
    <cellStyle name="Procent 14" xfId="2178"/>
    <cellStyle name="Procent 15" xfId="2179"/>
    <cellStyle name="Procent 16" xfId="2180"/>
    <cellStyle name="Procent 17" xfId="2181"/>
    <cellStyle name="Procent 18" xfId="2182"/>
    <cellStyle name="Procent 19" xfId="2183"/>
    <cellStyle name="Procent 2" xfId="2184"/>
    <cellStyle name="Procent 20" xfId="2185"/>
    <cellStyle name="Procent 21" xfId="2186"/>
    <cellStyle name="Procent 22" xfId="2187"/>
    <cellStyle name="Procent 23" xfId="2188"/>
    <cellStyle name="Procent 24" xfId="2189"/>
    <cellStyle name="Procent 25" xfId="2190"/>
    <cellStyle name="Procent 26" xfId="2191"/>
    <cellStyle name="Procent 27" xfId="2192"/>
    <cellStyle name="Procent 28" xfId="2193"/>
    <cellStyle name="Procent 29" xfId="2194"/>
    <cellStyle name="Procent 3" xfId="2195"/>
    <cellStyle name="Procent 30" xfId="2196"/>
    <cellStyle name="Procent 31" xfId="2197"/>
    <cellStyle name="Procent 32" xfId="2198"/>
    <cellStyle name="Procent 33" xfId="2199"/>
    <cellStyle name="Procent 34" xfId="2200"/>
    <cellStyle name="Procent 35" xfId="2201"/>
    <cellStyle name="Procent 36" xfId="2202"/>
    <cellStyle name="Procent 37" xfId="2203"/>
    <cellStyle name="Procent 38" xfId="2204"/>
    <cellStyle name="Procent 39" xfId="2205"/>
    <cellStyle name="Procent 4" xfId="2206"/>
    <cellStyle name="Procent 40" xfId="2207"/>
    <cellStyle name="Procent 41" xfId="2208"/>
    <cellStyle name="Procent 5" xfId="2209"/>
    <cellStyle name="Procent 6" xfId="2210"/>
    <cellStyle name="Procent 7" xfId="2211"/>
    <cellStyle name="Procent 8" xfId="2212"/>
    <cellStyle name="Procent 9" xfId="2213"/>
    <cellStyle name="SAPBEXaggData" xfId="2214"/>
    <cellStyle name="SAPBEXaggDataEmph" xfId="2215"/>
    <cellStyle name="SAPBEXaggItem" xfId="2216"/>
    <cellStyle name="SAPBEXaggItemX" xfId="2217"/>
    <cellStyle name="SAPBEXchaText" xfId="2218"/>
    <cellStyle name="SAPBEXexcBad7" xfId="2219"/>
    <cellStyle name="SAPBEXexcBad8" xfId="2220"/>
    <cellStyle name="SAPBEXexcBad9" xfId="2221"/>
    <cellStyle name="SAPBEXexcCritical4" xfId="2222"/>
    <cellStyle name="SAPBEXexcCritical5" xfId="2223"/>
    <cellStyle name="SAPBEXexcCritical6" xfId="2224"/>
    <cellStyle name="SAPBEXexcGood1" xfId="2225"/>
    <cellStyle name="SAPBEXexcGood2" xfId="2226"/>
    <cellStyle name="SAPBEXexcGood3" xfId="2227"/>
    <cellStyle name="SAPBEXfilterDrill" xfId="2228"/>
    <cellStyle name="SAPBEXfilterItem" xfId="2229"/>
    <cellStyle name="SAPBEXfilterText" xfId="2230"/>
    <cellStyle name="SAPBEXformats" xfId="2231"/>
    <cellStyle name="SAPBEXheaderItem" xfId="2232"/>
    <cellStyle name="SAPBEXheaderText" xfId="2233"/>
    <cellStyle name="SAPBEXHLevel0" xfId="2234"/>
    <cellStyle name="SAPBEXHLevel0X" xfId="2235"/>
    <cellStyle name="SAPBEXHLevel1" xfId="2236"/>
    <cellStyle name="SAPBEXHLevel1X" xfId="2237"/>
    <cellStyle name="SAPBEXHLevel2" xfId="2238"/>
    <cellStyle name="SAPBEXHLevel2X" xfId="2239"/>
    <cellStyle name="SAPBEXHLevel3" xfId="2240"/>
    <cellStyle name="SAPBEXHLevel3X" xfId="2241"/>
    <cellStyle name="SAPBEXresData" xfId="2242"/>
    <cellStyle name="SAPBEXresDataEmph" xfId="2243"/>
    <cellStyle name="SAPBEXresItem" xfId="2244"/>
    <cellStyle name="SAPBEXresItemX" xfId="2245"/>
    <cellStyle name="SAPBEXstdData" xfId="2246"/>
    <cellStyle name="SAPBEXstdDataEmph" xfId="2247"/>
    <cellStyle name="SAPBEXstdItem" xfId="2248"/>
    <cellStyle name="SAPBEXstdItemX" xfId="2249"/>
    <cellStyle name="SAPBEXtitle" xfId="2250"/>
    <cellStyle name="SAPBEXundefined" xfId="2251"/>
    <cellStyle name="Satisfaisant 2" xfId="2252"/>
    <cellStyle name="Satisfaisant 2 2" xfId="2253"/>
    <cellStyle name="Satisfaisant 3" xfId="2254"/>
    <cellStyle name="Satisfaisant 4" xfId="2255"/>
    <cellStyle name="Satisfaisant 5" xfId="2256"/>
    <cellStyle name="Satisfaisant 6" xfId="2257"/>
    <cellStyle name="Shade" xfId="2258"/>
    <cellStyle name="Sortie 2" xfId="2259"/>
    <cellStyle name="Sortie 2 2" xfId="2260"/>
    <cellStyle name="Sortie 2 3" xfId="2261"/>
    <cellStyle name="Sortie 2_bois énergie 2011" xfId="2262"/>
    <cellStyle name="Sortie 3" xfId="2263"/>
    <cellStyle name="Sortie 4" xfId="2264"/>
    <cellStyle name="Sortie 5" xfId="2265"/>
    <cellStyle name="Sortie 6" xfId="2266"/>
    <cellStyle name="source" xfId="2267"/>
    <cellStyle name="source 10" xfId="2268"/>
    <cellStyle name="source 10 2" xfId="2269"/>
    <cellStyle name="source 10_SPW_SPF_MT_kmParTypeVéhTypeRoute1985_2010_ECO_RW09_011211" xfId="2270"/>
    <cellStyle name="source 2" xfId="2271"/>
    <cellStyle name="source 2 2" xfId="2272"/>
    <cellStyle name="source 2 3" xfId="2273"/>
    <cellStyle name="source 2_SPW_SPF_MT_kmParTypeVéhTypeRoute1985_2010_ECO_RW09_011211" xfId="2274"/>
    <cellStyle name="source 3" xfId="2275"/>
    <cellStyle name="source 3 2" xfId="2276"/>
    <cellStyle name="source 3 3" xfId="2277"/>
    <cellStyle name="source 3_SPW_SPF_MT_kmParTypeVéhTypeRoute1985_2010_ECO_RW09_011211" xfId="2278"/>
    <cellStyle name="source 4" xfId="2279"/>
    <cellStyle name="source 4 2" xfId="2280"/>
    <cellStyle name="source 4 3" xfId="2281"/>
    <cellStyle name="source 4_SPW_SPF_MT_kmParTypeVéhTypeRoute1985_2010_ECO_RW09_011211" xfId="2282"/>
    <cellStyle name="source 5" xfId="2283"/>
    <cellStyle name="source 5 2" xfId="2284"/>
    <cellStyle name="source 5 3" xfId="2285"/>
    <cellStyle name="source 5_SPW_SPF_MT_kmParTypeVéhTypeRoute1985_2010_ECO_RW09_011211" xfId="2286"/>
    <cellStyle name="source 6" xfId="2287"/>
    <cellStyle name="source 6 2" xfId="2288"/>
    <cellStyle name="source 6 2 2" xfId="2289"/>
    <cellStyle name="source 6 2 2 2" xfId="2290"/>
    <cellStyle name="source 6 2 2 3" xfId="2291"/>
    <cellStyle name="source 6 2 2_SPW_SPF_MT_kmParTypeVéhTypeRoute1985_2010_ECO_RW09_011211" xfId="2292"/>
    <cellStyle name="source 6 2 3" xfId="2293"/>
    <cellStyle name="source 6 2 3 2" xfId="2294"/>
    <cellStyle name="source 6 2 3 3" xfId="2295"/>
    <cellStyle name="source 6 2 3_SPW_SPF_MT_kmParTypeVéhTypeRoute1985_2010_ECO_RW09_011211" xfId="2296"/>
    <cellStyle name="source 6 2 4" xfId="2297"/>
    <cellStyle name="source 6 2 4 2" xfId="2298"/>
    <cellStyle name="source 6 2 4_SPW_SPF_MT_kmParTypeVéhTypeRoute1985_2010_ECO_RW09_011211" xfId="2299"/>
    <cellStyle name="source 6 2 5" xfId="2300"/>
    <cellStyle name="source 6 2 5 2" xfId="2301"/>
    <cellStyle name="source 6 2 5_SPW_SPF_MT_kmParTypeVéhTypeRoute1985_2010_ECO_RW09_011211" xfId="2302"/>
    <cellStyle name="source 6 3" xfId="2303"/>
    <cellStyle name="source 6 3 2" xfId="2304"/>
    <cellStyle name="source 6 3 2 2" xfId="2305"/>
    <cellStyle name="source 6 3 2_SPW_SPF_MT_kmParTypeVéhTypeRoute1985_2010_ECO_RW09_011211" xfId="2306"/>
    <cellStyle name="source 6 3 3" xfId="2307"/>
    <cellStyle name="source 6 3 3 2" xfId="2308"/>
    <cellStyle name="source 6 3 3_SPW_SPF_MT_kmParTypeVéhTypeRoute1985_2010_ECO_RW09_011211" xfId="2309"/>
    <cellStyle name="source 6 4" xfId="2310"/>
    <cellStyle name="source 6_SPW_SPF_MT_kmParTypeVéhTypeRoute1985_2010_ECO_RW09_011211" xfId="2311"/>
    <cellStyle name="source 7" xfId="2312"/>
    <cellStyle name="source 7 2" xfId="2313"/>
    <cellStyle name="source 7 3" xfId="2314"/>
    <cellStyle name="source 7_SPW_SPF_MT_kmParTypeVéhTypeRoute1985_2010_ECO_RW09_011211" xfId="2315"/>
    <cellStyle name="source 8" xfId="2316"/>
    <cellStyle name="source 8 2" xfId="2317"/>
    <cellStyle name="source 8 3" xfId="2318"/>
    <cellStyle name="source 8_SPW_SPF_MT_kmParTypeVéhTypeRoute1985_2010_ECO_RW09_011211" xfId="2319"/>
    <cellStyle name="source 9" xfId="2320"/>
    <cellStyle name="source 9 2" xfId="2321"/>
    <cellStyle name="source 9_SPW_SPF_MT_kmParTypeVéhTypeRoute1985_2010_ECO_RW09_011211" xfId="2322"/>
    <cellStyle name="Standaard 10" xfId="2323"/>
    <cellStyle name="Standaard 11" xfId="2324"/>
    <cellStyle name="Standaard 12" xfId="2325"/>
    <cellStyle name="Standaard 13" xfId="2326"/>
    <cellStyle name="Standaard 14" xfId="2327"/>
    <cellStyle name="Standaard 15" xfId="2328"/>
    <cellStyle name="Standaard 16" xfId="2329"/>
    <cellStyle name="Standaard 17" xfId="2330"/>
    <cellStyle name="Standaard 18" xfId="2331"/>
    <cellStyle name="Standaard 19" xfId="2332"/>
    <cellStyle name="Standaard 2" xfId="2333"/>
    <cellStyle name="Standaard 2 2" xfId="2334"/>
    <cellStyle name="Standaard 2 3" xfId="2335"/>
    <cellStyle name="Standaard 2 4" xfId="2336"/>
    <cellStyle name="Standaard 2_% elec Belg et NEP B_WAL2009" xfId="2337"/>
    <cellStyle name="Standaard 20" xfId="2338"/>
    <cellStyle name="Standaard 21" xfId="2339"/>
    <cellStyle name="Standaard 22" xfId="2340"/>
    <cellStyle name="Standaard 23" xfId="2341"/>
    <cellStyle name="Standaard 24" xfId="2342"/>
    <cellStyle name="Standaard 25" xfId="2343"/>
    <cellStyle name="Standaard 26" xfId="2344"/>
    <cellStyle name="Standaard 27" xfId="2345"/>
    <cellStyle name="Standaard 28" xfId="2346"/>
    <cellStyle name="Standaard 29" xfId="2347"/>
    <cellStyle name="Standaard 3" xfId="2348"/>
    <cellStyle name="Standaard 30" xfId="2349"/>
    <cellStyle name="Standaard 31" xfId="2350"/>
    <cellStyle name="Standaard 32" xfId="2351"/>
    <cellStyle name="Standaard 33" xfId="2352"/>
    <cellStyle name="Standaard 34" xfId="2353"/>
    <cellStyle name="Standaard 35" xfId="2354"/>
    <cellStyle name="Standaard 36" xfId="2355"/>
    <cellStyle name="Standaard 37" xfId="2356"/>
    <cellStyle name="Standaard 38" xfId="2357"/>
    <cellStyle name="Standaard 39" xfId="2358"/>
    <cellStyle name="Standaard 4" xfId="2359"/>
    <cellStyle name="Standaard 40" xfId="2360"/>
    <cellStyle name="Standaard 41" xfId="2361"/>
    <cellStyle name="Standaard 42" xfId="2362"/>
    <cellStyle name="Standaard 43" xfId="2363"/>
    <cellStyle name="Standaard 44" xfId="2364"/>
    <cellStyle name="Standaard 45" xfId="2365"/>
    <cellStyle name="Standaard 46" xfId="2366"/>
    <cellStyle name="Standaard 47" xfId="2367"/>
    <cellStyle name="Standaard 48" xfId="2368"/>
    <cellStyle name="Standaard 49" xfId="2369"/>
    <cellStyle name="Standaard 5" xfId="2370"/>
    <cellStyle name="Standaard 50" xfId="2371"/>
    <cellStyle name="Standaard 50 2" xfId="2372"/>
    <cellStyle name="Standaard 51" xfId="2373"/>
    <cellStyle name="Standaard 51 2" xfId="2374"/>
    <cellStyle name="Standaard 52" xfId="2375"/>
    <cellStyle name="Standaard 52 2" xfId="2376"/>
    <cellStyle name="Standaard 53" xfId="2377"/>
    <cellStyle name="Standaard 53 2" xfId="2378"/>
    <cellStyle name="Standaard 54" xfId="2379"/>
    <cellStyle name="Standaard 54 2" xfId="2380"/>
    <cellStyle name="Standaard 55" xfId="2381"/>
    <cellStyle name="Standaard 55 2" xfId="2382"/>
    <cellStyle name="Standaard 56" xfId="2383"/>
    <cellStyle name="Standaard 57" xfId="2384"/>
    <cellStyle name="Standaard 58" xfId="2385"/>
    <cellStyle name="Standaard 59" xfId="2386"/>
    <cellStyle name="Standaard 59 2" xfId="2387"/>
    <cellStyle name="Standaard 6" xfId="2388"/>
    <cellStyle name="Standaard 60" xfId="2389"/>
    <cellStyle name="Standaard 60 2" xfId="2390"/>
    <cellStyle name="Standaard 61" xfId="2391"/>
    <cellStyle name="Standaard 61 2" xfId="2392"/>
    <cellStyle name="Standaard 7" xfId="2393"/>
    <cellStyle name="Standaard 8" xfId="2394"/>
    <cellStyle name="Standaard 9" xfId="2395"/>
    <cellStyle name="Standaard_13-05f1" xfId="2396"/>
    <cellStyle name="Standaard_TabN200504ewhd" xfId="2397"/>
    <cellStyle name="Standard_Data" xfId="2398"/>
    <cellStyle name="Style 1" xfId="2399"/>
    <cellStyle name="Style 1 2" xfId="2400"/>
    <cellStyle name="Style 1 3" xfId="2401"/>
    <cellStyle name="Style 1_Bois dom" xfId="2402"/>
    <cellStyle name="Style 21" xfId="2403"/>
    <cellStyle name="Style 22" xfId="2404"/>
    <cellStyle name="Style 23" xfId="2405"/>
    <cellStyle name="Style 24" xfId="2406"/>
    <cellStyle name="Style 25" xfId="2407"/>
    <cellStyle name="Style 26" xfId="2408"/>
    <cellStyle name="Style 27" xfId="2409"/>
    <cellStyle name="Style 27 2" xfId="2410"/>
    <cellStyle name="Style 28" xfId="2411"/>
    <cellStyle name="Style 28 2" xfId="2412"/>
    <cellStyle name="Style 29" xfId="2413"/>
    <cellStyle name="Style 29 2" xfId="2414"/>
    <cellStyle name="Style 30" xfId="2415"/>
    <cellStyle name="Style 31" xfId="2416"/>
    <cellStyle name="Style 32" xfId="2417"/>
    <cellStyle name="Style 33" xfId="2418"/>
    <cellStyle name="Style 34" xfId="2419"/>
    <cellStyle name="Style 35" xfId="2420"/>
    <cellStyle name="Style 36" xfId="2421"/>
    <cellStyle name="Tabeltitel" xfId="2422"/>
    <cellStyle name="Texte explicatif 2" xfId="2423"/>
    <cellStyle name="Texte explicatif 2 2" xfId="2424"/>
    <cellStyle name="Texte explicatif 3" xfId="2425"/>
    <cellStyle name="Texte explicatif 4" xfId="2426"/>
    <cellStyle name="Texte explicatif 5" xfId="2427"/>
    <cellStyle name="Texte explicatif 6" xfId="2428"/>
    <cellStyle name="Titel" xfId="2429"/>
    <cellStyle name="Title" xfId="2430"/>
    <cellStyle name="Title 2" xfId="2431"/>
    <cellStyle name="Titre 2" xfId="2432"/>
    <cellStyle name="Titre 2 2" xfId="2433"/>
    <cellStyle name="Titre 2 3" xfId="2434"/>
    <cellStyle name="Titre 2_Global2011PROVISOIRE" xfId="2435"/>
    <cellStyle name="Titre 3" xfId="2436"/>
    <cellStyle name="Titre 4" xfId="2437"/>
    <cellStyle name="Titre 5" xfId="2438"/>
    <cellStyle name="Titre 6" xfId="2439"/>
    <cellStyle name="Titre ligne" xfId="2440"/>
    <cellStyle name="Titre 1 2" xfId="2441"/>
    <cellStyle name="Titre 1 2 2" xfId="2442"/>
    <cellStyle name="Titre 1 2 3" xfId="2443"/>
    <cellStyle name="Titre 1 2_bois énergie 2011" xfId="2444"/>
    <cellStyle name="Titre 1 3" xfId="2445"/>
    <cellStyle name="Titre 1 4" xfId="2446"/>
    <cellStyle name="Titre 1 5" xfId="2447"/>
    <cellStyle name="Titre 1 6" xfId="2448"/>
    <cellStyle name="Titre 2 2" xfId="2449"/>
    <cellStyle name="Titre 2 2 2" xfId="2450"/>
    <cellStyle name="Titre 2 2 3" xfId="2451"/>
    <cellStyle name="Titre 2 2_bois énergie 2011" xfId="2452"/>
    <cellStyle name="Titre 2 3" xfId="2453"/>
    <cellStyle name="Titre 2 4" xfId="2454"/>
    <cellStyle name="Titre 2 5" xfId="2455"/>
    <cellStyle name="Titre 2 6" xfId="2456"/>
    <cellStyle name="Titre 3 2" xfId="2457"/>
    <cellStyle name="Titre 3 2 2" xfId="2458"/>
    <cellStyle name="Titre 3 2 3" xfId="2459"/>
    <cellStyle name="Titre 3 2_bois énergie 2011" xfId="2460"/>
    <cellStyle name="Titre 3 3" xfId="2461"/>
    <cellStyle name="Titre 3 4" xfId="2462"/>
    <cellStyle name="Titre 3 5" xfId="2463"/>
    <cellStyle name="Titre 3 6" xfId="2464"/>
    <cellStyle name="Titre 4 2" xfId="2465"/>
    <cellStyle name="Titre 4 2 2" xfId="2466"/>
    <cellStyle name="Titre 4 2 3" xfId="2467"/>
    <cellStyle name="Titre 4 2_Global2011PROVISOIRE" xfId="2468"/>
    <cellStyle name="Titre 4 3" xfId="2469"/>
    <cellStyle name="Titre 4 4" xfId="2470"/>
    <cellStyle name="Titre 4 5" xfId="2471"/>
    <cellStyle name="Titre 4 6" xfId="2472"/>
    <cellStyle name="Totaal" xfId="2473"/>
    <cellStyle name="Total 2" xfId="2474"/>
    <cellStyle name="Total 2 2" xfId="2475"/>
    <cellStyle name="Total 2 3" xfId="2476"/>
    <cellStyle name="Total 2_bois énergie 2011" xfId="2477"/>
    <cellStyle name="Total 3" xfId="2478"/>
    <cellStyle name="Total 4" xfId="2479"/>
    <cellStyle name="Total 5" xfId="2480"/>
    <cellStyle name="Total 6" xfId="2481"/>
    <cellStyle name="Total 7" xfId="2482"/>
    <cellStyle name="Total intermediaire" xfId="2483"/>
    <cellStyle name="Total intermediaire 2" xfId="2484"/>
    <cellStyle name="Uitvoer" xfId="2485"/>
    <cellStyle name="Valuta [0]_BLOCS96" xfId="2486"/>
    <cellStyle name="Valuta_BLOCS96" xfId="2487"/>
    <cellStyle name="Vérification 2" xfId="2488"/>
    <cellStyle name="Vérification 2 2" xfId="2489"/>
    <cellStyle name="Vérification 3" xfId="2490"/>
    <cellStyle name="Vérification 4" xfId="2491"/>
    <cellStyle name="Vérification 5" xfId="2492"/>
    <cellStyle name="Vérification 6" xfId="2493"/>
    <cellStyle name="Verklarende tekst" xfId="2494"/>
    <cellStyle name="Waarschuwingstekst" xfId="2495"/>
    <cellStyle name="Währung [0]_car park new" xfId="2496"/>
    <cellStyle name="Währung_car park new" xfId="2497"/>
    <cellStyle name="Warning Text" xfId="2498"/>
    <cellStyle name="Year" xfId="2499"/>
    <cellStyle name="Year 2" xfId="2500"/>
    <cellStyle name="Year 3" xfId="2501"/>
    <cellStyle name="Year_Calcul cons TERTIAIRE HT 2012" xfId="2502"/>
    <cellStyle name="Гиперссылка" xfId="2503"/>
    <cellStyle name="Обычный_2++" xfId="2504"/>
  </cellStyles>
  <dxfs count="0"/>
  <tableStyles count="0" defaultTableStyle="TableStyleMedium2" defaultPivotStyle="PivotStyleLight16"/>
  <colors>
    <mruColors>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517525</xdr:colOff>
      <xdr:row>0</xdr:row>
      <xdr:rowOff>114300</xdr:rowOff>
    </xdr:from>
    <xdr:to>
      <xdr:col>3</xdr:col>
      <xdr:colOff>3175</xdr:colOff>
      <xdr:row>1</xdr:row>
      <xdr:rowOff>292100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2900" y="1143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47625</xdr:colOff>
      <xdr:row>27</xdr:row>
      <xdr:rowOff>28575</xdr:rowOff>
    </xdr:to>
    <xdr:sp macro="" textlink="">
      <xdr:nvSpPr>
        <xdr:cNvPr id="1181" name="AutoShape 2" descr="line_start"/>
        <xdr:cNvSpPr>
          <a:spLocks noChangeAspect="1" noChangeArrowheads="1"/>
        </xdr:cNvSpPr>
      </xdr:nvSpPr>
      <xdr:spPr bwMode="auto">
        <a:xfrm>
          <a:off x="0" y="66484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47625</xdr:colOff>
      <xdr:row>31</xdr:row>
      <xdr:rowOff>28575</xdr:rowOff>
    </xdr:to>
    <xdr:sp macro="" textlink="">
      <xdr:nvSpPr>
        <xdr:cNvPr id="2205" name="AutoShape 2" descr="line_start"/>
        <xdr:cNvSpPr>
          <a:spLocks noChangeAspect="1" noChangeArrowheads="1"/>
        </xdr:cNvSpPr>
      </xdr:nvSpPr>
      <xdr:spPr bwMode="auto">
        <a:xfrm>
          <a:off x="0" y="74390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D100"/>
  <sheetViews>
    <sheetView showGridLines="0" tabSelected="1" zoomScaleNormal="100" zoomScalePageLayoutView="70" workbookViewId="0">
      <selection sqref="A1:C1"/>
    </sheetView>
  </sheetViews>
  <sheetFormatPr baseColWidth="10" defaultColWidth="11.42578125" defaultRowHeight="12.75" x14ac:dyDescent="0.2"/>
  <cols>
    <col min="1" max="1" width="130.7109375" style="34" customWidth="1"/>
    <col min="2" max="2" width="25" style="34" customWidth="1"/>
    <col min="3" max="3" width="18.7109375" style="34" customWidth="1"/>
    <col min="4" max="16384" width="11.42578125" style="34"/>
  </cols>
  <sheetData>
    <row r="1" spans="1:4" s="31" customFormat="1" ht="45" customHeight="1" x14ac:dyDescent="0.4">
      <c r="A1" s="414" t="s">
        <v>60</v>
      </c>
      <c r="B1" s="415"/>
      <c r="C1" s="416"/>
    </row>
    <row r="2" spans="1:4" s="32" customFormat="1" ht="33" customHeight="1" x14ac:dyDescent="0.25">
      <c r="A2" s="417" t="s">
        <v>61</v>
      </c>
      <c r="B2" s="418"/>
      <c r="C2" s="419"/>
    </row>
    <row r="3" spans="1:4" s="33" customFormat="1" ht="14.65" customHeight="1" x14ac:dyDescent="0.2">
      <c r="A3" s="411" t="s">
        <v>62</v>
      </c>
      <c r="B3" s="420"/>
      <c r="C3" s="413"/>
      <c r="D3" s="47"/>
    </row>
    <row r="4" spans="1:4" ht="14.65" customHeight="1" x14ac:dyDescent="0.2">
      <c r="A4" s="48"/>
      <c r="B4" s="49"/>
      <c r="C4" s="50"/>
      <c r="D4" s="51"/>
    </row>
    <row r="5" spans="1:4" s="36" customFormat="1" ht="14.65" customHeight="1" x14ac:dyDescent="0.25">
      <c r="A5" s="52" t="s">
        <v>63</v>
      </c>
      <c r="B5" s="53"/>
      <c r="C5" s="54"/>
      <c r="D5" s="55"/>
    </row>
    <row r="6" spans="1:4" s="36" customFormat="1" ht="14.65" customHeight="1" x14ac:dyDescent="0.2">
      <c r="A6" s="56" t="s">
        <v>64</v>
      </c>
      <c r="B6" s="345" t="s">
        <v>276</v>
      </c>
      <c r="C6" s="58" t="s">
        <v>73</v>
      </c>
      <c r="D6" s="55"/>
    </row>
    <row r="7" spans="1:4" s="36" customFormat="1" ht="14.65" customHeight="1" x14ac:dyDescent="0.2">
      <c r="A7" s="56" t="s">
        <v>218</v>
      </c>
      <c r="B7" s="345" t="s">
        <v>276</v>
      </c>
      <c r="C7" s="58" t="s">
        <v>73</v>
      </c>
      <c r="D7" s="55"/>
    </row>
    <row r="8" spans="1:4" s="36" customFormat="1" ht="14.65" customHeight="1" x14ac:dyDescent="0.2">
      <c r="A8" s="56" t="s">
        <v>219</v>
      </c>
      <c r="B8" s="345" t="s">
        <v>276</v>
      </c>
      <c r="C8" s="58" t="s">
        <v>73</v>
      </c>
      <c r="D8" s="55"/>
    </row>
    <row r="9" spans="1:4" s="36" customFormat="1" ht="14.65" customHeight="1" x14ac:dyDescent="0.2">
      <c r="A9" s="56" t="s">
        <v>220</v>
      </c>
      <c r="B9" s="345" t="s">
        <v>276</v>
      </c>
      <c r="C9" s="58" t="s">
        <v>73</v>
      </c>
      <c r="D9" s="55"/>
    </row>
    <row r="10" spans="1:4" s="36" customFormat="1" ht="14.65" customHeight="1" x14ac:dyDescent="0.2">
      <c r="A10" s="56" t="s">
        <v>65</v>
      </c>
      <c r="B10" s="345" t="s">
        <v>276</v>
      </c>
      <c r="C10" s="58" t="s">
        <v>73</v>
      </c>
      <c r="D10" s="55"/>
    </row>
    <row r="11" spans="1:4" ht="14.65" customHeight="1" x14ac:dyDescent="0.2">
      <c r="A11" s="48"/>
      <c r="B11" s="57"/>
      <c r="C11" s="50"/>
      <c r="D11" s="51"/>
    </row>
    <row r="12" spans="1:4" s="36" customFormat="1" ht="14.65" customHeight="1" x14ac:dyDescent="0.25">
      <c r="A12" s="52" t="s">
        <v>66</v>
      </c>
      <c r="B12" s="53"/>
      <c r="C12" s="54"/>
      <c r="D12" s="55"/>
    </row>
    <row r="13" spans="1:4" s="36" customFormat="1" ht="14.65" customHeight="1" x14ac:dyDescent="0.2">
      <c r="A13" s="56" t="s">
        <v>79</v>
      </c>
      <c r="B13" s="57" t="s">
        <v>286</v>
      </c>
      <c r="C13" s="58" t="s">
        <v>73</v>
      </c>
      <c r="D13" s="55"/>
    </row>
    <row r="14" spans="1:4" x14ac:dyDescent="0.2">
      <c r="A14" s="60"/>
      <c r="B14" s="59"/>
      <c r="C14" s="61"/>
      <c r="D14" s="51"/>
    </row>
    <row r="15" spans="1:4" s="33" customFormat="1" ht="14.65" customHeight="1" x14ac:dyDescent="0.2">
      <c r="A15" s="411" t="s">
        <v>67</v>
      </c>
      <c r="B15" s="412"/>
      <c r="C15" s="413"/>
      <c r="D15" s="47"/>
    </row>
    <row r="16" spans="1:4" ht="14.25" customHeight="1" x14ac:dyDescent="0.2">
      <c r="A16" s="48"/>
      <c r="B16" s="49"/>
      <c r="C16" s="50"/>
      <c r="D16" s="51"/>
    </row>
    <row r="17" spans="1:4" s="36" customFormat="1" ht="14.65" customHeight="1" x14ac:dyDescent="0.2">
      <c r="A17" s="56" t="s">
        <v>208</v>
      </c>
      <c r="B17" s="57" t="s">
        <v>249</v>
      </c>
      <c r="C17" s="58" t="s">
        <v>73</v>
      </c>
      <c r="D17" s="55"/>
    </row>
    <row r="18" spans="1:4" ht="14.65" customHeight="1" x14ac:dyDescent="0.2">
      <c r="A18" s="48"/>
      <c r="B18" s="62"/>
      <c r="C18" s="50"/>
      <c r="D18" s="51"/>
    </row>
    <row r="19" spans="1:4" s="33" customFormat="1" ht="14.65" customHeight="1" x14ac:dyDescent="0.2">
      <c r="A19" s="411" t="s">
        <v>68</v>
      </c>
      <c r="B19" s="412"/>
      <c r="C19" s="413"/>
      <c r="D19" s="47"/>
    </row>
    <row r="20" spans="1:4" ht="14.65" customHeight="1" x14ac:dyDescent="0.2">
      <c r="A20" s="48"/>
      <c r="B20" s="49"/>
      <c r="C20" s="50"/>
      <c r="D20" s="51"/>
    </row>
    <row r="21" spans="1:4" s="36" customFormat="1" ht="14.65" customHeight="1" x14ac:dyDescent="0.2">
      <c r="A21" s="56" t="s">
        <v>70</v>
      </c>
      <c r="B21" s="57" t="s">
        <v>276</v>
      </c>
      <c r="C21" s="58" t="s">
        <v>74</v>
      </c>
      <c r="D21" s="55"/>
    </row>
    <row r="22" spans="1:4" s="36" customFormat="1" ht="14.65" customHeight="1" x14ac:dyDescent="0.2">
      <c r="A22" s="56" t="s">
        <v>69</v>
      </c>
      <c r="B22" s="57" t="s">
        <v>276</v>
      </c>
      <c r="C22" s="58" t="s">
        <v>74</v>
      </c>
      <c r="D22" s="55"/>
    </row>
    <row r="23" spans="1:4" s="36" customFormat="1" ht="14.65" customHeight="1" x14ac:dyDescent="0.2">
      <c r="A23" s="56" t="s">
        <v>71</v>
      </c>
      <c r="B23" s="57" t="s">
        <v>288</v>
      </c>
      <c r="C23" s="58" t="s">
        <v>74</v>
      </c>
      <c r="D23" s="55"/>
    </row>
    <row r="24" spans="1:4" s="36" customFormat="1" ht="14.65" customHeight="1" x14ac:dyDescent="0.2">
      <c r="A24" s="56" t="s">
        <v>72</v>
      </c>
      <c r="B24" s="57" t="s">
        <v>288</v>
      </c>
      <c r="C24" s="58" t="s">
        <v>74</v>
      </c>
      <c r="D24" s="55"/>
    </row>
    <row r="25" spans="1:4" s="36" customFormat="1" ht="14.65" customHeight="1" x14ac:dyDescent="0.2">
      <c r="A25" s="56"/>
      <c r="B25" s="63"/>
      <c r="C25" s="58"/>
      <c r="D25" s="55"/>
    </row>
    <row r="26" spans="1:4" s="33" customFormat="1" ht="14.65" customHeight="1" x14ac:dyDescent="0.2">
      <c r="A26" s="411" t="s">
        <v>42</v>
      </c>
      <c r="B26" s="412"/>
      <c r="C26" s="413"/>
      <c r="D26" s="47"/>
    </row>
    <row r="27" spans="1:4" ht="14.65" customHeight="1" x14ac:dyDescent="0.2">
      <c r="A27" s="48"/>
      <c r="B27" s="49"/>
      <c r="C27" s="50"/>
      <c r="D27" s="51"/>
    </row>
    <row r="28" spans="1:4" ht="14.65" customHeight="1" x14ac:dyDescent="0.2">
      <c r="A28" s="56" t="s">
        <v>77</v>
      </c>
      <c r="B28" s="57" t="s">
        <v>288</v>
      </c>
      <c r="C28" s="58" t="s">
        <v>75</v>
      </c>
      <c r="D28" s="51"/>
    </row>
    <row r="29" spans="1:4" ht="14.65" customHeight="1" x14ac:dyDescent="0.2">
      <c r="A29" s="56" t="s">
        <v>76</v>
      </c>
      <c r="B29" s="57" t="s">
        <v>288</v>
      </c>
      <c r="C29" s="58" t="s">
        <v>73</v>
      </c>
      <c r="D29" s="51"/>
    </row>
    <row r="30" spans="1:4" s="35" customFormat="1" ht="14.65" customHeight="1" x14ac:dyDescent="0.2">
      <c r="A30" s="56" t="s">
        <v>80</v>
      </c>
      <c r="B30" s="57" t="s">
        <v>290</v>
      </c>
      <c r="C30" s="58" t="s">
        <v>73</v>
      </c>
      <c r="D30" s="51"/>
    </row>
    <row r="31" spans="1:4" ht="14.65" customHeight="1" x14ac:dyDescent="0.2">
      <c r="A31" s="56" t="s">
        <v>81</v>
      </c>
      <c r="B31" s="57" t="s">
        <v>291</v>
      </c>
      <c r="C31" s="58" t="s">
        <v>75</v>
      </c>
      <c r="D31" s="51"/>
    </row>
    <row r="32" spans="1:4" ht="14.65" customHeight="1" x14ac:dyDescent="0.2">
      <c r="A32" s="48"/>
      <c r="B32" s="62"/>
      <c r="C32" s="50"/>
      <c r="D32" s="51"/>
    </row>
    <row r="33" spans="1:4" s="33" customFormat="1" ht="14.65" customHeight="1" x14ac:dyDescent="0.2">
      <c r="A33" s="411" t="s">
        <v>78</v>
      </c>
      <c r="B33" s="412"/>
      <c r="C33" s="413"/>
      <c r="D33" s="47"/>
    </row>
    <row r="34" spans="1:4" ht="14.65" customHeight="1" x14ac:dyDescent="0.2">
      <c r="A34" s="48"/>
      <c r="B34" s="49"/>
      <c r="C34" s="50"/>
      <c r="D34" s="51"/>
    </row>
    <row r="35" spans="1:4" ht="14.65" customHeight="1" x14ac:dyDescent="0.2">
      <c r="A35" s="56" t="s">
        <v>243</v>
      </c>
      <c r="B35" s="57" t="s">
        <v>270</v>
      </c>
      <c r="C35" s="58" t="s">
        <v>73</v>
      </c>
      <c r="D35" s="51"/>
    </row>
    <row r="36" spans="1:4" ht="14.65" customHeight="1" x14ac:dyDescent="0.2">
      <c r="A36" s="56" t="s">
        <v>242</v>
      </c>
      <c r="B36" s="57" t="s">
        <v>241</v>
      </c>
      <c r="C36" s="58" t="s">
        <v>75</v>
      </c>
      <c r="D36" s="51"/>
    </row>
    <row r="37" spans="1:4" ht="14.65" customHeight="1" x14ac:dyDescent="0.2">
      <c r="A37" s="56"/>
      <c r="B37" s="57"/>
      <c r="C37" s="58"/>
      <c r="D37" s="51"/>
    </row>
    <row r="38" spans="1:4" ht="14.65" customHeight="1" x14ac:dyDescent="0.2">
      <c r="A38" s="48"/>
      <c r="B38" s="49"/>
      <c r="C38" s="50"/>
      <c r="D38" s="51"/>
    </row>
    <row r="39" spans="1:4" ht="14.65" customHeight="1" x14ac:dyDescent="0.2">
      <c r="A39" s="334" t="s">
        <v>293</v>
      </c>
      <c r="B39" s="63"/>
      <c r="C39" s="64"/>
      <c r="D39" s="51"/>
    </row>
    <row r="40" spans="1:4" x14ac:dyDescent="0.2">
      <c r="A40" s="51"/>
      <c r="B40" s="51"/>
      <c r="C40" s="51"/>
      <c r="D40" s="51"/>
    </row>
    <row r="41" spans="1:4" x14ac:dyDescent="0.2">
      <c r="A41" s="51"/>
      <c r="B41" s="51"/>
      <c r="C41" s="51"/>
      <c r="D41" s="51"/>
    </row>
    <row r="42" spans="1:4" x14ac:dyDescent="0.2">
      <c r="A42" s="51"/>
      <c r="B42" s="51"/>
      <c r="C42" s="51"/>
      <c r="D42" s="51"/>
    </row>
    <row r="43" spans="1:4" x14ac:dyDescent="0.2">
      <c r="A43" s="51"/>
      <c r="B43" s="51"/>
      <c r="C43" s="51"/>
      <c r="D43" s="51"/>
    </row>
    <row r="44" spans="1:4" x14ac:dyDescent="0.2">
      <c r="A44" s="51"/>
      <c r="B44" s="51"/>
      <c r="C44" s="51"/>
      <c r="D44" s="51"/>
    </row>
    <row r="45" spans="1:4" x14ac:dyDescent="0.2">
      <c r="A45" s="51"/>
      <c r="B45" s="51"/>
      <c r="C45" s="51"/>
      <c r="D45" s="51"/>
    </row>
    <row r="46" spans="1:4" x14ac:dyDescent="0.2">
      <c r="A46" s="51"/>
      <c r="B46" s="51"/>
      <c r="C46" s="51"/>
      <c r="D46" s="51"/>
    </row>
    <row r="47" spans="1:4" x14ac:dyDescent="0.2">
      <c r="A47" s="51"/>
      <c r="B47" s="51"/>
      <c r="C47" s="51"/>
      <c r="D47" s="51"/>
    </row>
    <row r="48" spans="1:4" x14ac:dyDescent="0.2">
      <c r="A48" s="51"/>
      <c r="B48" s="51"/>
      <c r="C48" s="51"/>
      <c r="D48" s="51"/>
    </row>
    <row r="49" spans="1:4" x14ac:dyDescent="0.2">
      <c r="A49" s="51"/>
      <c r="B49" s="51"/>
      <c r="C49" s="51"/>
      <c r="D49" s="51"/>
    </row>
    <row r="50" spans="1:4" x14ac:dyDescent="0.2">
      <c r="A50" s="51"/>
      <c r="B50" s="51"/>
      <c r="C50" s="51"/>
      <c r="D50" s="51"/>
    </row>
    <row r="51" spans="1:4" x14ac:dyDescent="0.2">
      <c r="A51" s="51"/>
      <c r="B51" s="51"/>
      <c r="C51" s="51"/>
      <c r="D51" s="51"/>
    </row>
    <row r="52" spans="1:4" x14ac:dyDescent="0.2">
      <c r="A52" s="51"/>
      <c r="B52" s="51"/>
      <c r="C52" s="51"/>
      <c r="D52" s="51"/>
    </row>
    <row r="53" spans="1:4" x14ac:dyDescent="0.2">
      <c r="A53" s="51"/>
      <c r="B53" s="51"/>
      <c r="C53" s="51"/>
      <c r="D53" s="51"/>
    </row>
    <row r="54" spans="1:4" x14ac:dyDescent="0.2">
      <c r="A54" s="51"/>
      <c r="B54" s="51"/>
      <c r="C54" s="51"/>
      <c r="D54" s="51"/>
    </row>
    <row r="55" spans="1:4" x14ac:dyDescent="0.2">
      <c r="A55" s="51"/>
      <c r="B55" s="51"/>
      <c r="C55" s="51"/>
      <c r="D55" s="51"/>
    </row>
    <row r="56" spans="1:4" x14ac:dyDescent="0.2">
      <c r="A56" s="51"/>
      <c r="B56" s="51"/>
      <c r="C56" s="51"/>
      <c r="D56" s="51"/>
    </row>
    <row r="57" spans="1:4" x14ac:dyDescent="0.2">
      <c r="A57" s="51"/>
      <c r="B57" s="51"/>
      <c r="C57" s="51"/>
      <c r="D57" s="51"/>
    </row>
    <row r="58" spans="1:4" x14ac:dyDescent="0.2">
      <c r="A58" s="51"/>
      <c r="B58" s="51"/>
      <c r="C58" s="51"/>
      <c r="D58" s="51"/>
    </row>
    <row r="59" spans="1:4" x14ac:dyDescent="0.2">
      <c r="A59" s="51"/>
      <c r="B59" s="51"/>
      <c r="C59" s="51"/>
      <c r="D59" s="51"/>
    </row>
    <row r="60" spans="1:4" x14ac:dyDescent="0.2">
      <c r="A60" s="51"/>
      <c r="B60" s="51"/>
      <c r="C60" s="51"/>
      <c r="D60" s="51"/>
    </row>
    <row r="61" spans="1:4" x14ac:dyDescent="0.2">
      <c r="A61" s="51"/>
      <c r="B61" s="51"/>
      <c r="C61" s="51"/>
      <c r="D61" s="51"/>
    </row>
    <row r="62" spans="1:4" x14ac:dyDescent="0.2">
      <c r="A62" s="51"/>
      <c r="B62" s="51"/>
      <c r="C62" s="51"/>
      <c r="D62" s="51"/>
    </row>
    <row r="63" spans="1:4" x14ac:dyDescent="0.2">
      <c r="A63" s="51"/>
      <c r="B63" s="51"/>
      <c r="C63" s="51"/>
      <c r="D63" s="51"/>
    </row>
    <row r="64" spans="1:4" x14ac:dyDescent="0.2">
      <c r="A64" s="51"/>
      <c r="B64" s="51"/>
      <c r="C64" s="51"/>
      <c r="D64" s="51"/>
    </row>
    <row r="65" spans="1:4" x14ac:dyDescent="0.2">
      <c r="A65" s="51"/>
      <c r="B65" s="51"/>
      <c r="C65" s="51"/>
      <c r="D65" s="51"/>
    </row>
    <row r="66" spans="1:4" x14ac:dyDescent="0.2">
      <c r="A66" s="51"/>
      <c r="B66" s="51"/>
      <c r="C66" s="51"/>
      <c r="D66" s="51"/>
    </row>
    <row r="67" spans="1:4" x14ac:dyDescent="0.2">
      <c r="A67" s="51"/>
      <c r="B67" s="51"/>
      <c r="C67" s="51"/>
      <c r="D67" s="51"/>
    </row>
    <row r="68" spans="1:4" x14ac:dyDescent="0.2">
      <c r="A68" s="51"/>
      <c r="B68" s="51"/>
      <c r="C68" s="51"/>
      <c r="D68" s="51"/>
    </row>
    <row r="69" spans="1:4" x14ac:dyDescent="0.2">
      <c r="A69" s="51"/>
      <c r="B69" s="51"/>
      <c r="C69" s="51"/>
      <c r="D69" s="51"/>
    </row>
    <row r="70" spans="1:4" x14ac:dyDescent="0.2">
      <c r="A70" s="51"/>
      <c r="B70" s="51"/>
      <c r="C70" s="51"/>
      <c r="D70" s="51"/>
    </row>
    <row r="71" spans="1:4" x14ac:dyDescent="0.2">
      <c r="A71" s="51"/>
      <c r="B71" s="51"/>
      <c r="C71" s="51"/>
      <c r="D71" s="51"/>
    </row>
    <row r="72" spans="1:4" x14ac:dyDescent="0.2">
      <c r="A72" s="51"/>
      <c r="B72" s="51"/>
      <c r="C72" s="51"/>
      <c r="D72" s="51"/>
    </row>
    <row r="73" spans="1:4" x14ac:dyDescent="0.2">
      <c r="A73" s="51"/>
      <c r="B73" s="51"/>
      <c r="C73" s="51"/>
      <c r="D73" s="51"/>
    </row>
    <row r="74" spans="1:4" x14ac:dyDescent="0.2">
      <c r="A74" s="51"/>
      <c r="B74" s="51"/>
      <c r="C74" s="51"/>
      <c r="D74" s="51"/>
    </row>
    <row r="75" spans="1:4" x14ac:dyDescent="0.2">
      <c r="A75" s="51"/>
      <c r="B75" s="51"/>
      <c r="C75" s="51"/>
      <c r="D75" s="51"/>
    </row>
    <row r="76" spans="1:4" x14ac:dyDescent="0.2">
      <c r="A76" s="51"/>
      <c r="B76" s="51"/>
      <c r="C76" s="51"/>
      <c r="D76" s="51"/>
    </row>
    <row r="77" spans="1:4" x14ac:dyDescent="0.2">
      <c r="A77" s="51"/>
      <c r="B77" s="51"/>
      <c r="C77" s="51"/>
      <c r="D77" s="51"/>
    </row>
    <row r="78" spans="1:4" x14ac:dyDescent="0.2">
      <c r="A78" s="51"/>
      <c r="B78" s="51"/>
      <c r="C78" s="51"/>
      <c r="D78" s="51"/>
    </row>
    <row r="79" spans="1:4" x14ac:dyDescent="0.2">
      <c r="A79" s="51"/>
      <c r="B79" s="51"/>
      <c r="C79" s="51"/>
      <c r="D79" s="51"/>
    </row>
    <row r="80" spans="1:4" x14ac:dyDescent="0.2">
      <c r="A80" s="51"/>
      <c r="B80" s="51"/>
      <c r="C80" s="51"/>
      <c r="D80" s="51"/>
    </row>
    <row r="81" spans="1:4" x14ac:dyDescent="0.2">
      <c r="A81" s="51"/>
      <c r="B81" s="51"/>
      <c r="C81" s="51"/>
      <c r="D81" s="51"/>
    </row>
    <row r="82" spans="1:4" x14ac:dyDescent="0.2">
      <c r="A82" s="51"/>
      <c r="B82" s="51"/>
      <c r="C82" s="51"/>
      <c r="D82" s="51"/>
    </row>
    <row r="83" spans="1:4" x14ac:dyDescent="0.2">
      <c r="A83" s="51"/>
      <c r="B83" s="51"/>
      <c r="C83" s="51"/>
      <c r="D83" s="51"/>
    </row>
    <row r="84" spans="1:4" x14ac:dyDescent="0.2">
      <c r="A84" s="51"/>
      <c r="B84" s="51"/>
      <c r="C84" s="51"/>
      <c r="D84" s="51"/>
    </row>
    <row r="85" spans="1:4" x14ac:dyDescent="0.2">
      <c r="A85" s="51"/>
      <c r="B85" s="51"/>
      <c r="C85" s="51"/>
      <c r="D85" s="51"/>
    </row>
    <row r="86" spans="1:4" x14ac:dyDescent="0.2">
      <c r="A86" s="51"/>
      <c r="B86" s="51"/>
      <c r="C86" s="51"/>
      <c r="D86" s="51"/>
    </row>
    <row r="87" spans="1:4" x14ac:dyDescent="0.2">
      <c r="A87" s="51"/>
      <c r="B87" s="51"/>
      <c r="C87" s="51"/>
      <c r="D87" s="51"/>
    </row>
    <row r="88" spans="1:4" x14ac:dyDescent="0.2">
      <c r="A88" s="51"/>
      <c r="B88" s="51"/>
      <c r="C88" s="51"/>
      <c r="D88" s="51"/>
    </row>
    <row r="89" spans="1:4" x14ac:dyDescent="0.2">
      <c r="A89" s="51"/>
      <c r="B89" s="51"/>
      <c r="C89" s="51"/>
      <c r="D89" s="51"/>
    </row>
    <row r="90" spans="1:4" x14ac:dyDescent="0.2">
      <c r="A90" s="51"/>
      <c r="B90" s="51"/>
      <c r="C90" s="51"/>
      <c r="D90" s="51"/>
    </row>
    <row r="91" spans="1:4" x14ac:dyDescent="0.2">
      <c r="A91" s="51"/>
      <c r="B91" s="51"/>
      <c r="C91" s="51"/>
      <c r="D91" s="51"/>
    </row>
    <row r="92" spans="1:4" x14ac:dyDescent="0.2">
      <c r="A92" s="51"/>
      <c r="B92" s="51"/>
      <c r="C92" s="51"/>
      <c r="D92" s="51"/>
    </row>
    <row r="93" spans="1:4" x14ac:dyDescent="0.2">
      <c r="A93" s="51"/>
      <c r="B93" s="51"/>
      <c r="C93" s="51"/>
      <c r="D93" s="51"/>
    </row>
    <row r="94" spans="1:4" x14ac:dyDescent="0.2">
      <c r="A94" s="51"/>
      <c r="B94" s="51"/>
      <c r="C94" s="51"/>
      <c r="D94" s="51"/>
    </row>
    <row r="95" spans="1:4" x14ac:dyDescent="0.2">
      <c r="A95" s="51"/>
      <c r="B95" s="51"/>
      <c r="C95" s="51"/>
      <c r="D95" s="51"/>
    </row>
    <row r="96" spans="1:4" x14ac:dyDescent="0.2">
      <c r="A96" s="51"/>
      <c r="B96" s="51"/>
      <c r="C96" s="51"/>
      <c r="D96" s="51"/>
    </row>
    <row r="97" spans="1:4" x14ac:dyDescent="0.2">
      <c r="A97" s="51"/>
      <c r="B97" s="51"/>
      <c r="C97" s="51"/>
      <c r="D97" s="51"/>
    </row>
    <row r="98" spans="1:4" x14ac:dyDescent="0.2">
      <c r="A98" s="51"/>
      <c r="B98" s="51"/>
      <c r="C98" s="51"/>
      <c r="D98" s="51"/>
    </row>
    <row r="99" spans="1:4" x14ac:dyDescent="0.2">
      <c r="A99" s="51"/>
      <c r="B99" s="51"/>
      <c r="C99" s="51"/>
      <c r="D99" s="51"/>
    </row>
    <row r="100" spans="1:4" x14ac:dyDescent="0.2">
      <c r="A100" s="51"/>
      <c r="B100" s="51"/>
      <c r="C100" s="51"/>
      <c r="D100" s="51"/>
    </row>
  </sheetData>
  <mergeCells count="7">
    <mergeCell ref="A33:C33"/>
    <mergeCell ref="A26:C26"/>
    <mergeCell ref="A1:C1"/>
    <mergeCell ref="A2:C2"/>
    <mergeCell ref="A3:C3"/>
    <mergeCell ref="A15:C15"/>
    <mergeCell ref="A19:C19"/>
  </mergeCells>
  <hyperlinks>
    <hyperlink ref="A10" location="'13.3.1.5'!A1" display="13.3.1.5  Tarifs d'une sélection de produits"/>
    <hyperlink ref="A6" location="'13.3.1.1'!A1" display="13.3.1.1  Fréquentation du réseau de transport"/>
    <hyperlink ref="A9" location="'13.3.1.4'!Zone_d_impression" display="13.3.1.4  Performance du réseau"/>
    <hyperlink ref="A13" location="'13.3.1.6'!A1" display="13.3.1.6  Nombre de lignes de bus desservant la Région de Bruxelles-Capitale"/>
    <hyperlink ref="A7" location="'13.3.1.2'!A1" display="13.3.1.2  Offre du réseau"/>
    <hyperlink ref="A8" location="'13.3.1.3'!A1" display="13.3.1.3  Caractéristiques du réseau et du matériel roulant"/>
    <hyperlink ref="A17" location="'13.3.2.1'!A1" display="13.3.2.1  Nombre de personnes montées dans les trains un jour ouvrable moyen selon la gare"/>
    <hyperlink ref="A21" location="'13.3.3.1'!A1" display="13.3.3.1 Mouvements et passagers à Brussels Airport (Zaventem) et Brussels South Charleroi Airport"/>
    <hyperlink ref="A22" location="'13.3.3.2'!A1" display="13.3.3.2 Mouvements selon la région de destination ou d'origine à Brussels Airport (Zaventem)"/>
    <hyperlink ref="A24" location="'13.3.3.4'!A1" display="13.3.3.4  Top 5 des destinations de passagers à partir de Brussels Airport (Zaventem)"/>
    <hyperlink ref="A28" location="'13.3.4.1'!A1" display="13.3.4.1  Stations et emplacements de taxis "/>
    <hyperlink ref="A29" location="'13.3.4.2'!A1" display="13.3.4.2  Exploitants, véhicules et chauffeurs de taxis"/>
    <hyperlink ref="A30" location="'13.3.4.3'!A1" display="13.3.4.3  Taxis collectifs (Collecto)"/>
    <hyperlink ref="A31" location="'13.3.4.4'!A1" display="13.3.4.4  Taxis collectifs (Collecto): points d'embarquement par commune"/>
    <hyperlink ref="A35" location="'13.3.5.1'!A1" display="13.3.5.1  Voitures partagées Cambio : stations, emplacements et abonnés"/>
    <hyperlink ref="A36" location="'13.3.5.2'!A1" display="13.3.5.2  Voitures partagées Cambio : sations, emplacements et abonnés par commune"/>
    <hyperlink ref="A23" location="'13.3.3.3'!A1" display="13.3.3.3  Passagers à Brussels Airport (Zaventem) par type de trafic"/>
  </hyperlinks>
  <printOptions horizontalCentered="1" verticalCentered="1"/>
  <pageMargins left="0.70866141732283472" right="0.70866141732283472" top="0.74803149606299213" bottom="0.74803149606299213" header="0.31496062992125984" footer="0.31496062992125984"/>
  <pageSetup paperSize="9" scale="75" orientation="landscape" verticalDpi="599" r:id="rId1"/>
  <headerFooter>
    <oddHeader>&amp;LCollectief en gedeeld vervoer&amp;C&amp;"Arial,Gras"MOBILITEIT EN VERVOER</oddHeader>
    <oddFooter>&amp;C&amp;P/&amp;N&amp;R©BISA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V23"/>
  <sheetViews>
    <sheetView showGridLines="0" zoomScale="80" zoomScaleNormal="80" zoomScalePageLayoutView="80" workbookViewId="0">
      <selection sqref="A1:V1"/>
    </sheetView>
  </sheetViews>
  <sheetFormatPr baseColWidth="10" defaultColWidth="17.42578125" defaultRowHeight="15" x14ac:dyDescent="0.25"/>
  <cols>
    <col min="1" max="1" width="47.42578125" style="13" customWidth="1"/>
    <col min="2" max="22" width="13.7109375" style="13" customWidth="1"/>
    <col min="23" max="247" width="9.28515625" style="13" customWidth="1"/>
    <col min="248" max="248" width="29.7109375" style="13" customWidth="1"/>
    <col min="249" max="249" width="9.7109375" style="13" customWidth="1"/>
    <col min="250" max="250" width="16.28515625" style="13" customWidth="1"/>
    <col min="251" max="251" width="12.7109375" style="13" customWidth="1"/>
    <col min="252" max="252" width="17.28515625" style="13" customWidth="1"/>
    <col min="253" max="253" width="18" style="13" customWidth="1"/>
    <col min="254" max="254" width="15.28515625" style="13" customWidth="1"/>
    <col min="255" max="255" width="18.7109375" style="13" customWidth="1"/>
    <col min="256" max="256" width="12.5703125" style="13" bestFit="1" customWidth="1"/>
    <col min="257" max="16384" width="17.42578125" style="13"/>
  </cols>
  <sheetData>
    <row r="1" spans="1:22" ht="63" customHeight="1" x14ac:dyDescent="0.25">
      <c r="A1" s="451" t="s">
        <v>283</v>
      </c>
      <c r="B1" s="452"/>
      <c r="C1" s="452"/>
      <c r="D1" s="452"/>
      <c r="E1" s="452"/>
      <c r="F1" s="452"/>
      <c r="G1" s="452"/>
      <c r="H1" s="452"/>
      <c r="I1" s="452"/>
      <c r="J1" s="452"/>
      <c r="K1" s="452"/>
      <c r="L1" s="452"/>
      <c r="M1" s="452"/>
      <c r="N1" s="452"/>
      <c r="O1" s="452"/>
      <c r="P1" s="452"/>
      <c r="Q1" s="452"/>
      <c r="R1" s="452"/>
      <c r="S1" s="452"/>
      <c r="T1" s="452"/>
      <c r="U1" s="452"/>
      <c r="V1" s="453"/>
    </row>
    <row r="2" spans="1:22" s="14" customFormat="1" ht="20.100000000000001" customHeight="1" x14ac:dyDescent="0.25">
      <c r="A2" s="92"/>
      <c r="B2" s="263">
        <v>2000</v>
      </c>
      <c r="C2" s="263" t="s">
        <v>266</v>
      </c>
      <c r="D2" s="263">
        <v>2002</v>
      </c>
      <c r="E2" s="263">
        <v>2003</v>
      </c>
      <c r="F2" s="263">
        <v>2004</v>
      </c>
      <c r="G2" s="263">
        <v>2005</v>
      </c>
      <c r="H2" s="263">
        <v>2006</v>
      </c>
      <c r="I2" s="263">
        <v>2007</v>
      </c>
      <c r="J2" s="263">
        <v>2008</v>
      </c>
      <c r="K2" s="263">
        <v>2009</v>
      </c>
      <c r="L2" s="263">
        <v>2010</v>
      </c>
      <c r="M2" s="263">
        <v>2011</v>
      </c>
      <c r="N2" s="263">
        <v>2012</v>
      </c>
      <c r="O2" s="263">
        <v>2013</v>
      </c>
      <c r="P2" s="263">
        <v>2014</v>
      </c>
      <c r="Q2" s="263">
        <v>2015</v>
      </c>
      <c r="R2" s="263" t="s">
        <v>267</v>
      </c>
      <c r="S2" s="263">
        <v>2017</v>
      </c>
      <c r="T2" s="263">
        <v>2018</v>
      </c>
      <c r="U2" s="263">
        <v>2019</v>
      </c>
      <c r="V2" s="263">
        <v>2020</v>
      </c>
    </row>
    <row r="3" spans="1:22" s="14" customFormat="1" ht="18" customHeight="1" x14ac:dyDescent="0.25">
      <c r="A3" s="67" t="s">
        <v>222</v>
      </c>
      <c r="B3" s="264">
        <v>21637003</v>
      </c>
      <c r="C3" s="264">
        <v>19684867</v>
      </c>
      <c r="D3" s="264">
        <v>14410555</v>
      </c>
      <c r="E3" s="265">
        <v>15194097</v>
      </c>
      <c r="F3" s="265">
        <v>15632773</v>
      </c>
      <c r="G3" s="265">
        <v>16179733</v>
      </c>
      <c r="H3" s="265">
        <v>16707892</v>
      </c>
      <c r="I3" s="265">
        <v>17876618</v>
      </c>
      <c r="J3" s="265">
        <v>18515730</v>
      </c>
      <c r="K3" s="265">
        <v>16999154</v>
      </c>
      <c r="L3" s="265">
        <v>17180606</v>
      </c>
      <c r="M3" s="265">
        <v>18786034</v>
      </c>
      <c r="N3" s="265">
        <v>18971332</v>
      </c>
      <c r="O3" s="265">
        <v>19133222</v>
      </c>
      <c r="P3" s="265">
        <v>21933190</v>
      </c>
      <c r="Q3" s="265">
        <v>23460018</v>
      </c>
      <c r="R3" s="265">
        <v>21818418</v>
      </c>
      <c r="S3" s="265">
        <v>24783911</v>
      </c>
      <c r="T3" s="265">
        <v>25675939</v>
      </c>
      <c r="U3" s="265">
        <v>26360003</v>
      </c>
      <c r="V3" s="265">
        <v>6743395</v>
      </c>
    </row>
    <row r="4" spans="1:22" s="14" customFormat="1" ht="18" customHeight="1" x14ac:dyDescent="0.25">
      <c r="A4" s="71" t="s">
        <v>23</v>
      </c>
      <c r="B4" s="266">
        <v>255317</v>
      </c>
      <c r="C4" s="266">
        <v>773431</v>
      </c>
      <c r="D4" s="266">
        <v>1271596</v>
      </c>
      <c r="E4" s="267">
        <v>1804287</v>
      </c>
      <c r="F4" s="267">
        <v>2034140</v>
      </c>
      <c r="G4" s="267">
        <v>1873651</v>
      </c>
      <c r="H4" s="267">
        <v>2166915</v>
      </c>
      <c r="I4" s="267">
        <v>2458980</v>
      </c>
      <c r="J4" s="267">
        <v>2957026</v>
      </c>
      <c r="K4" s="267">
        <v>3937187</v>
      </c>
      <c r="L4" s="267">
        <v>5195372</v>
      </c>
      <c r="M4" s="267">
        <v>5901007</v>
      </c>
      <c r="N4" s="267">
        <v>6516427</v>
      </c>
      <c r="O4" s="267">
        <v>6786163</v>
      </c>
      <c r="P4" s="267">
        <v>6432611</v>
      </c>
      <c r="Q4" s="267">
        <v>6957596</v>
      </c>
      <c r="R4" s="267">
        <v>7304800</v>
      </c>
      <c r="S4" s="267">
        <v>7702099</v>
      </c>
      <c r="T4" s="267">
        <v>8033071</v>
      </c>
      <c r="U4" s="267">
        <v>8226572</v>
      </c>
      <c r="V4" s="267">
        <v>2559372</v>
      </c>
    </row>
    <row r="5" spans="1:22" ht="54.75" customHeight="1" x14ac:dyDescent="0.25">
      <c r="A5" s="448" t="s">
        <v>213</v>
      </c>
      <c r="B5" s="449"/>
      <c r="C5" s="449"/>
      <c r="D5" s="449"/>
      <c r="E5" s="449"/>
      <c r="F5" s="449"/>
      <c r="G5" s="449"/>
      <c r="H5" s="449"/>
      <c r="I5" s="449"/>
      <c r="J5" s="449"/>
      <c r="K5" s="449"/>
      <c r="L5" s="449"/>
      <c r="M5" s="449"/>
      <c r="N5" s="449"/>
      <c r="O5" s="449"/>
      <c r="P5" s="449"/>
      <c r="Q5" s="449"/>
      <c r="R5" s="449"/>
      <c r="S5" s="449"/>
      <c r="T5" s="449"/>
      <c r="U5" s="449"/>
      <c r="V5" s="450"/>
    </row>
    <row r="6" spans="1:22" x14ac:dyDescent="0.25">
      <c r="A6" s="268"/>
      <c r="B6" s="268"/>
      <c r="C6" s="268"/>
      <c r="D6" s="268"/>
      <c r="E6" s="268"/>
      <c r="F6" s="268"/>
      <c r="G6" s="268"/>
      <c r="H6" s="268"/>
      <c r="I6" s="268"/>
      <c r="J6" s="268"/>
      <c r="K6" s="268"/>
      <c r="L6" s="268"/>
      <c r="M6" s="268"/>
      <c r="N6" s="268"/>
      <c r="O6" s="268"/>
      <c r="P6" s="268"/>
      <c r="Q6" s="268"/>
      <c r="R6" s="268"/>
      <c r="S6" s="268"/>
      <c r="T6" s="268"/>
      <c r="U6" s="268"/>
    </row>
    <row r="7" spans="1:22" x14ac:dyDescent="0.25">
      <c r="A7" s="85" t="s">
        <v>230</v>
      </c>
      <c r="B7" s="268"/>
      <c r="C7" s="268"/>
      <c r="D7" s="268"/>
      <c r="E7" s="268"/>
      <c r="F7" s="268"/>
      <c r="G7" s="268"/>
      <c r="H7" s="268"/>
      <c r="I7" s="268"/>
      <c r="J7" s="268"/>
      <c r="K7" s="268"/>
      <c r="L7" s="268"/>
      <c r="M7" s="268"/>
      <c r="N7" s="268"/>
      <c r="O7" s="268"/>
      <c r="P7" s="268"/>
      <c r="Q7" s="268"/>
      <c r="R7" s="268"/>
      <c r="S7" s="268"/>
      <c r="T7" s="268"/>
      <c r="U7" s="268"/>
    </row>
    <row r="8" spans="1:22" x14ac:dyDescent="0.25">
      <c r="A8" s="85" t="s">
        <v>169</v>
      </c>
      <c r="B8" s="268"/>
      <c r="C8" s="268"/>
      <c r="D8" s="268"/>
      <c r="E8" s="268"/>
      <c r="F8" s="268"/>
      <c r="G8" s="268"/>
      <c r="H8" s="268"/>
      <c r="I8" s="268"/>
      <c r="J8" s="268"/>
      <c r="K8" s="268"/>
      <c r="L8" s="268"/>
      <c r="M8" s="268"/>
      <c r="N8" s="268"/>
      <c r="O8" s="268"/>
      <c r="P8" s="268"/>
      <c r="Q8" s="268"/>
      <c r="R8" s="268"/>
      <c r="S8" s="268"/>
      <c r="T8" s="268"/>
      <c r="U8" s="268"/>
    </row>
    <row r="9" spans="1:22" x14ac:dyDescent="0.25">
      <c r="A9" s="85" t="s">
        <v>231</v>
      </c>
      <c r="B9" s="268"/>
      <c r="C9" s="268"/>
      <c r="D9" s="268"/>
      <c r="E9" s="268"/>
      <c r="F9" s="268"/>
      <c r="G9" s="268"/>
      <c r="H9" s="268"/>
      <c r="I9" s="268"/>
      <c r="J9" s="268"/>
      <c r="K9" s="268"/>
      <c r="L9" s="268"/>
      <c r="M9" s="268"/>
      <c r="N9" s="268"/>
      <c r="O9" s="268"/>
      <c r="P9" s="268"/>
      <c r="Q9" s="268"/>
      <c r="R9" s="268"/>
      <c r="S9" s="268"/>
      <c r="T9" s="268"/>
      <c r="U9" s="268"/>
    </row>
    <row r="10" spans="1:22" x14ac:dyDescent="0.25">
      <c r="A10" s="269"/>
      <c r="B10" s="268"/>
      <c r="C10" s="268"/>
      <c r="D10" s="268"/>
      <c r="E10" s="268"/>
      <c r="F10" s="268"/>
      <c r="G10" s="268"/>
      <c r="H10" s="268"/>
      <c r="I10" s="268"/>
      <c r="J10" s="268"/>
      <c r="K10" s="268"/>
      <c r="L10" s="268"/>
      <c r="M10" s="268"/>
      <c r="N10" s="268"/>
      <c r="O10" s="268"/>
      <c r="P10" s="268"/>
      <c r="Q10" s="268"/>
      <c r="R10" s="268"/>
      <c r="S10" s="268"/>
      <c r="T10" s="268"/>
      <c r="U10" s="268"/>
    </row>
    <row r="11" spans="1:22" x14ac:dyDescent="0.25">
      <c r="A11" s="268"/>
      <c r="B11" s="268"/>
      <c r="C11" s="268"/>
      <c r="D11" s="268"/>
      <c r="E11" s="268"/>
      <c r="F11" s="268"/>
      <c r="G11" s="268"/>
      <c r="H11" s="268"/>
      <c r="I11" s="268"/>
      <c r="J11" s="268"/>
      <c r="K11" s="268"/>
      <c r="L11" s="268"/>
      <c r="M11" s="268"/>
      <c r="N11" s="268"/>
      <c r="O11" s="268"/>
      <c r="P11" s="268"/>
      <c r="Q11" s="268"/>
      <c r="R11" s="268"/>
      <c r="S11" s="268"/>
      <c r="T11" s="268"/>
      <c r="U11" s="268"/>
    </row>
    <row r="12" spans="1:22" x14ac:dyDescent="0.25">
      <c r="A12" s="260" t="s">
        <v>95</v>
      </c>
      <c r="B12" s="268"/>
      <c r="C12" s="268"/>
      <c r="D12" s="268"/>
      <c r="E12" s="268"/>
      <c r="F12" s="268"/>
      <c r="G12" s="268"/>
      <c r="H12" s="268"/>
      <c r="I12" s="268"/>
      <c r="J12" s="268"/>
      <c r="K12" s="268"/>
      <c r="L12" s="268"/>
      <c r="M12" s="268"/>
      <c r="N12" s="268"/>
      <c r="O12" s="268"/>
      <c r="P12" s="268"/>
      <c r="Q12" s="268"/>
      <c r="R12" s="268"/>
      <c r="S12" s="268"/>
      <c r="T12" s="268"/>
      <c r="U12" s="268"/>
    </row>
    <row r="13" spans="1:22" x14ac:dyDescent="0.25">
      <c r="A13" s="268"/>
      <c r="B13" s="268"/>
      <c r="C13" s="268"/>
      <c r="D13" s="268"/>
      <c r="E13" s="268"/>
      <c r="F13" s="268"/>
      <c r="G13" s="268"/>
      <c r="H13" s="268"/>
      <c r="I13" s="268"/>
      <c r="J13" s="268"/>
      <c r="K13" s="268"/>
      <c r="L13" s="268"/>
      <c r="M13" s="268"/>
      <c r="N13" s="268"/>
      <c r="O13" s="268"/>
      <c r="P13" s="268"/>
      <c r="Q13" s="268"/>
      <c r="R13" s="268"/>
      <c r="S13" s="268"/>
      <c r="T13" s="268"/>
      <c r="U13" s="268"/>
    </row>
    <row r="14" spans="1:22" x14ac:dyDescent="0.25">
      <c r="A14" s="268"/>
      <c r="B14" s="268"/>
      <c r="C14" s="268"/>
      <c r="D14" s="268"/>
      <c r="E14" s="268"/>
      <c r="F14" s="268"/>
      <c r="G14" s="268"/>
      <c r="H14" s="268"/>
      <c r="I14" s="268"/>
      <c r="J14" s="268"/>
      <c r="K14" s="268"/>
      <c r="L14" s="268"/>
      <c r="M14" s="268"/>
      <c r="N14" s="268"/>
      <c r="O14" s="268"/>
      <c r="P14" s="268"/>
      <c r="Q14" s="268"/>
      <c r="R14" s="268"/>
      <c r="S14" s="268"/>
      <c r="T14" s="268"/>
      <c r="U14" s="268"/>
    </row>
    <row r="15" spans="1:22" x14ac:dyDescent="0.25">
      <c r="A15" s="268"/>
      <c r="B15" s="268"/>
      <c r="C15" s="268"/>
      <c r="D15" s="268"/>
      <c r="E15" s="268"/>
      <c r="F15" s="268"/>
      <c r="G15" s="268"/>
      <c r="H15" s="268"/>
      <c r="I15" s="268"/>
      <c r="J15" s="268"/>
      <c r="K15" s="268"/>
      <c r="L15" s="268"/>
      <c r="M15" s="268"/>
      <c r="N15" s="268"/>
      <c r="O15" s="268"/>
      <c r="P15" s="268"/>
      <c r="Q15" s="268"/>
      <c r="R15" s="268"/>
      <c r="S15" s="268"/>
      <c r="T15" s="268"/>
      <c r="U15" s="268"/>
    </row>
    <row r="16" spans="1:22" x14ac:dyDescent="0.25">
      <c r="A16" s="268"/>
      <c r="B16" s="268"/>
      <c r="C16" s="268"/>
      <c r="D16" s="268"/>
      <c r="E16" s="268"/>
      <c r="F16" s="268"/>
      <c r="G16" s="268"/>
      <c r="H16" s="268"/>
      <c r="I16" s="268"/>
      <c r="J16" s="268"/>
      <c r="K16" s="268"/>
      <c r="L16" s="268"/>
      <c r="M16" s="268"/>
      <c r="N16" s="268"/>
      <c r="O16" s="268"/>
      <c r="P16" s="268"/>
      <c r="Q16" s="268"/>
      <c r="R16" s="268"/>
      <c r="S16" s="268"/>
      <c r="T16" s="268"/>
      <c r="U16" s="268"/>
    </row>
    <row r="17" spans="1:21" x14ac:dyDescent="0.25">
      <c r="A17" s="268"/>
      <c r="B17" s="268"/>
      <c r="C17" s="268"/>
      <c r="D17" s="268"/>
      <c r="E17" s="268"/>
      <c r="F17" s="268"/>
      <c r="G17" s="268"/>
      <c r="H17" s="268"/>
      <c r="I17" s="268"/>
      <c r="J17" s="268"/>
      <c r="K17" s="268"/>
      <c r="L17" s="268"/>
      <c r="M17" s="268"/>
      <c r="N17" s="268"/>
      <c r="O17" s="268"/>
      <c r="P17" s="268"/>
      <c r="Q17" s="268"/>
      <c r="R17" s="268"/>
      <c r="S17" s="268"/>
      <c r="T17" s="268"/>
      <c r="U17" s="268"/>
    </row>
    <row r="18" spans="1:21" x14ac:dyDescent="0.25">
      <c r="A18" s="268"/>
      <c r="B18" s="268"/>
      <c r="C18" s="268"/>
      <c r="D18" s="268"/>
      <c r="E18" s="268"/>
      <c r="F18" s="268"/>
      <c r="G18" s="268"/>
      <c r="H18" s="268"/>
      <c r="I18" s="268"/>
      <c r="J18" s="268"/>
      <c r="K18" s="268"/>
      <c r="L18" s="268"/>
      <c r="M18" s="268"/>
      <c r="N18" s="268"/>
      <c r="O18" s="268"/>
      <c r="P18" s="268"/>
      <c r="Q18" s="268"/>
      <c r="R18" s="268"/>
      <c r="S18" s="268"/>
      <c r="T18" s="268"/>
      <c r="U18" s="268"/>
    </row>
    <row r="19" spans="1:21" x14ac:dyDescent="0.25">
      <c r="A19" s="268"/>
      <c r="B19" s="268"/>
      <c r="C19" s="268"/>
      <c r="D19" s="268"/>
      <c r="E19" s="268"/>
      <c r="F19" s="268"/>
      <c r="G19" s="268"/>
      <c r="H19" s="268"/>
      <c r="I19" s="268"/>
      <c r="J19" s="268"/>
      <c r="K19" s="268"/>
      <c r="L19" s="268"/>
      <c r="M19" s="268"/>
      <c r="N19" s="268"/>
      <c r="O19" s="268"/>
      <c r="P19" s="268"/>
      <c r="Q19" s="268"/>
      <c r="R19" s="268"/>
      <c r="S19" s="268"/>
      <c r="T19" s="268"/>
      <c r="U19" s="268"/>
    </row>
    <row r="20" spans="1:21" x14ac:dyDescent="0.25">
      <c r="A20" s="268"/>
      <c r="B20" s="268"/>
      <c r="C20" s="268"/>
      <c r="D20" s="268"/>
      <c r="E20" s="268"/>
      <c r="F20" s="268"/>
      <c r="G20" s="268"/>
      <c r="H20" s="268"/>
      <c r="I20" s="268"/>
      <c r="J20" s="268"/>
      <c r="K20" s="268"/>
      <c r="L20" s="268"/>
      <c r="M20" s="268"/>
      <c r="N20" s="268"/>
      <c r="O20" s="268"/>
      <c r="P20" s="268"/>
      <c r="Q20" s="268"/>
      <c r="R20" s="268"/>
      <c r="S20" s="268"/>
      <c r="T20" s="268"/>
      <c r="U20" s="268"/>
    </row>
    <row r="21" spans="1:21" x14ac:dyDescent="0.25">
      <c r="A21" s="268"/>
      <c r="B21" s="268"/>
      <c r="C21" s="268"/>
      <c r="D21" s="268"/>
      <c r="E21" s="268"/>
      <c r="F21" s="268"/>
      <c r="G21" s="268"/>
      <c r="H21" s="268"/>
      <c r="I21" s="268"/>
      <c r="J21" s="268"/>
      <c r="K21" s="268"/>
      <c r="L21" s="268"/>
      <c r="M21" s="268"/>
      <c r="N21" s="268"/>
      <c r="O21" s="268"/>
      <c r="P21" s="268"/>
      <c r="Q21" s="268"/>
      <c r="R21" s="268"/>
      <c r="S21" s="268"/>
      <c r="T21" s="268"/>
      <c r="U21" s="268"/>
    </row>
    <row r="22" spans="1:21" x14ac:dyDescent="0.25">
      <c r="A22" s="268"/>
      <c r="B22" s="268"/>
      <c r="C22" s="268"/>
      <c r="D22" s="268"/>
      <c r="E22" s="268"/>
      <c r="F22" s="268"/>
      <c r="G22" s="268"/>
      <c r="H22" s="268"/>
      <c r="I22" s="268"/>
      <c r="J22" s="268"/>
      <c r="K22" s="268"/>
      <c r="L22" s="268"/>
      <c r="M22" s="268"/>
      <c r="N22" s="268"/>
      <c r="O22" s="268"/>
      <c r="P22" s="268"/>
      <c r="Q22" s="268"/>
      <c r="R22" s="268"/>
      <c r="S22" s="268"/>
      <c r="T22" s="268"/>
      <c r="U22" s="268"/>
    </row>
    <row r="23" spans="1:21" x14ac:dyDescent="0.25">
      <c r="A23" s="85"/>
      <c r="B23" s="268"/>
      <c r="C23" s="268"/>
      <c r="D23" s="268"/>
      <c r="E23" s="268"/>
      <c r="F23" s="268"/>
      <c r="G23" s="268"/>
      <c r="H23" s="268"/>
      <c r="I23" s="268"/>
      <c r="J23" s="268"/>
      <c r="K23" s="268"/>
      <c r="L23" s="268"/>
      <c r="M23" s="268"/>
      <c r="N23" s="268"/>
      <c r="O23" s="268"/>
      <c r="P23" s="268"/>
      <c r="Q23" s="268"/>
      <c r="R23" s="268"/>
      <c r="S23" s="268"/>
      <c r="T23" s="268"/>
      <c r="U23" s="268"/>
    </row>
  </sheetData>
  <mergeCells count="2">
    <mergeCell ref="A5:V5"/>
    <mergeCell ref="A1:V1"/>
  </mergeCells>
  <hyperlinks>
    <hyperlink ref="A12"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34" orientation="landscape" horizontalDpi="4294967293" r:id="rId1"/>
  <headerFooter scaleWithDoc="0" alignWithMargins="0">
    <oddHeader>&amp;LCollectief en gedeeld vervoer&amp;C&amp;"-,Gras"MOBILITEIT EN VERVOER</oddHeader>
    <oddFooter>&amp;C&amp;P/&amp;N&amp;R© BISA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S30"/>
  <sheetViews>
    <sheetView showGridLines="0" zoomScale="80" zoomScaleNormal="80" zoomScalePageLayoutView="80" workbookViewId="0">
      <selection sqref="A1:Q1"/>
    </sheetView>
  </sheetViews>
  <sheetFormatPr baseColWidth="10" defaultColWidth="17.42578125" defaultRowHeight="15" x14ac:dyDescent="0.25"/>
  <cols>
    <col min="1" max="1" width="47.42578125" style="13" customWidth="1"/>
    <col min="2" max="15" width="13.7109375" style="13" customWidth="1"/>
    <col min="16" max="16" width="12.85546875" style="13" customWidth="1"/>
    <col min="17" max="17" width="13.5703125" style="13" customWidth="1"/>
    <col min="18" max="22" width="9.28515625" style="13" customWidth="1"/>
    <col min="23" max="23" width="19.28515625" style="13" customWidth="1"/>
    <col min="24" max="242" width="9.28515625" style="13" customWidth="1"/>
    <col min="243" max="243" width="29.7109375" style="13" customWidth="1"/>
    <col min="244" max="244" width="9.7109375" style="13" customWidth="1"/>
    <col min="245" max="245" width="16.28515625" style="13" customWidth="1"/>
    <col min="246" max="246" width="12.7109375" style="13" customWidth="1"/>
    <col min="247" max="247" width="17.28515625" style="13" customWidth="1"/>
    <col min="248" max="248" width="18" style="13" customWidth="1"/>
    <col min="249" max="249" width="15.28515625" style="13" customWidth="1"/>
    <col min="250" max="250" width="18.7109375" style="13" customWidth="1"/>
    <col min="251" max="251" width="12.5703125" style="13" bestFit="1" customWidth="1"/>
    <col min="252" max="16384" width="17.42578125" style="13"/>
  </cols>
  <sheetData>
    <row r="1" spans="1:19" ht="63" customHeight="1" x14ac:dyDescent="0.25">
      <c r="A1" s="442" t="s">
        <v>289</v>
      </c>
      <c r="B1" s="443"/>
      <c r="C1" s="443"/>
      <c r="D1" s="443"/>
      <c r="E1" s="443"/>
      <c r="F1" s="443"/>
      <c r="G1" s="443"/>
      <c r="H1" s="443"/>
      <c r="I1" s="443"/>
      <c r="J1" s="443"/>
      <c r="K1" s="443"/>
      <c r="L1" s="443"/>
      <c r="M1" s="443"/>
      <c r="N1" s="443"/>
      <c r="O1" s="443"/>
      <c r="P1" s="443"/>
      <c r="Q1" s="444"/>
    </row>
    <row r="2" spans="1:19" s="14" customFormat="1" ht="20.100000000000001" customHeight="1" x14ac:dyDescent="0.25">
      <c r="A2" s="92"/>
      <c r="B2" s="263">
        <v>2005</v>
      </c>
      <c r="C2" s="263">
        <v>2006</v>
      </c>
      <c r="D2" s="263">
        <v>2007</v>
      </c>
      <c r="E2" s="263">
        <v>2008</v>
      </c>
      <c r="F2" s="263">
        <v>2009</v>
      </c>
      <c r="G2" s="263">
        <v>2010</v>
      </c>
      <c r="H2" s="263">
        <v>2011</v>
      </c>
      <c r="I2" s="263">
        <v>2012</v>
      </c>
      <c r="J2" s="263">
        <v>2013</v>
      </c>
      <c r="K2" s="263">
        <v>2014</v>
      </c>
      <c r="L2" s="263">
        <v>2015</v>
      </c>
      <c r="M2" s="263">
        <v>2016</v>
      </c>
      <c r="N2" s="263">
        <v>2017</v>
      </c>
      <c r="O2" s="263">
        <v>2018</v>
      </c>
      <c r="P2" s="263">
        <v>2019</v>
      </c>
      <c r="Q2" s="263">
        <v>2020</v>
      </c>
    </row>
    <row r="3" spans="1:19" s="14" customFormat="1" ht="18" customHeight="1" x14ac:dyDescent="0.25">
      <c r="A3" s="271" t="s">
        <v>170</v>
      </c>
      <c r="B3" s="272">
        <v>14829995</v>
      </c>
      <c r="C3" s="272">
        <v>15271803</v>
      </c>
      <c r="D3" s="272">
        <v>16697872</v>
      </c>
      <c r="E3" s="272">
        <v>16854266</v>
      </c>
      <c r="F3" s="272">
        <v>15163704</v>
      </c>
      <c r="G3" s="272">
        <v>14907331</v>
      </c>
      <c r="H3" s="272">
        <v>15829140</v>
      </c>
      <c r="I3" s="272">
        <v>15810135</v>
      </c>
      <c r="J3" s="272">
        <v>16058978</v>
      </c>
      <c r="K3" s="272">
        <v>18261888</v>
      </c>
      <c r="L3" s="272">
        <v>19257739</v>
      </c>
      <c r="M3" s="272">
        <v>17585539</v>
      </c>
      <c r="N3" s="272">
        <v>20167521</v>
      </c>
      <c r="O3" s="272">
        <v>23315921</v>
      </c>
      <c r="P3" s="272">
        <v>23910625</v>
      </c>
      <c r="Q3" s="352">
        <v>6117934</v>
      </c>
      <c r="S3" s="348"/>
    </row>
    <row r="4" spans="1:19" s="14" customFormat="1" ht="18" customHeight="1" x14ac:dyDescent="0.25">
      <c r="A4" s="273" t="s">
        <v>171</v>
      </c>
      <c r="B4" s="274">
        <v>55377</v>
      </c>
      <c r="C4" s="274">
        <v>78027</v>
      </c>
      <c r="D4" s="274">
        <v>97830</v>
      </c>
      <c r="E4" s="274">
        <v>172389</v>
      </c>
      <c r="F4" s="274">
        <v>199126</v>
      </c>
      <c r="G4" s="274">
        <v>174017</v>
      </c>
      <c r="H4" s="274">
        <v>163605</v>
      </c>
      <c r="I4" s="274">
        <v>157809</v>
      </c>
      <c r="J4" s="274">
        <v>172350</v>
      </c>
      <c r="K4" s="274">
        <v>185599</v>
      </c>
      <c r="L4" s="274">
        <v>196950</v>
      </c>
      <c r="M4" s="274">
        <v>51990</v>
      </c>
      <c r="N4" s="274">
        <v>19276</v>
      </c>
      <c r="O4" s="274">
        <v>39301</v>
      </c>
      <c r="P4" s="274">
        <v>72904</v>
      </c>
      <c r="Q4" s="353">
        <v>32893</v>
      </c>
    </row>
    <row r="5" spans="1:19" s="14" customFormat="1" ht="18" customHeight="1" x14ac:dyDescent="0.25">
      <c r="A5" s="275" t="s">
        <v>172</v>
      </c>
      <c r="B5" s="276">
        <v>1248034</v>
      </c>
      <c r="C5" s="276">
        <v>1316692</v>
      </c>
      <c r="D5" s="276">
        <v>1042512</v>
      </c>
      <c r="E5" s="276">
        <v>1453252</v>
      </c>
      <c r="F5" s="276">
        <v>1607824</v>
      </c>
      <c r="G5" s="276">
        <v>2068068</v>
      </c>
      <c r="H5" s="276">
        <v>2763458</v>
      </c>
      <c r="I5" s="276">
        <v>2975744</v>
      </c>
      <c r="J5" s="276">
        <v>2874070</v>
      </c>
      <c r="K5" s="276">
        <v>3457236</v>
      </c>
      <c r="L5" s="276">
        <v>3968578</v>
      </c>
      <c r="M5" s="276">
        <v>4151798</v>
      </c>
      <c r="N5" s="276">
        <v>4564696</v>
      </c>
      <c r="O5" s="276">
        <v>2285698</v>
      </c>
      <c r="P5" s="276">
        <v>2342786</v>
      </c>
      <c r="Q5" s="354">
        <v>575521</v>
      </c>
    </row>
    <row r="6" spans="1:19" s="14" customFormat="1" ht="18" customHeight="1" x14ac:dyDescent="0.25">
      <c r="A6" s="37" t="s">
        <v>173</v>
      </c>
      <c r="B6" s="44">
        <v>16133406</v>
      </c>
      <c r="C6" s="44">
        <v>16666522</v>
      </c>
      <c r="D6" s="44">
        <v>17838214</v>
      </c>
      <c r="E6" s="44">
        <v>18479907</v>
      </c>
      <c r="F6" s="44">
        <v>16970654</v>
      </c>
      <c r="G6" s="44">
        <v>17149416</v>
      </c>
      <c r="H6" s="44">
        <v>18756203</v>
      </c>
      <c r="I6" s="44">
        <v>18943688</v>
      </c>
      <c r="J6" s="44">
        <v>19105398</v>
      </c>
      <c r="K6" s="44">
        <v>21904723</v>
      </c>
      <c r="L6" s="44">
        <v>23423267</v>
      </c>
      <c r="M6" s="44">
        <v>21789327</v>
      </c>
      <c r="N6" s="44">
        <v>24751493</v>
      </c>
      <c r="O6" s="44">
        <v>25640920</v>
      </c>
      <c r="P6" s="44">
        <v>26326315</v>
      </c>
      <c r="Q6" s="44">
        <v>6726348</v>
      </c>
    </row>
    <row r="7" spans="1:19" s="14" customFormat="1" ht="18" customHeight="1" x14ac:dyDescent="0.25">
      <c r="A7" s="271" t="s">
        <v>174</v>
      </c>
      <c r="B7" s="272">
        <v>42880</v>
      </c>
      <c r="C7" s="272">
        <v>40682</v>
      </c>
      <c r="D7" s="272">
        <v>37445</v>
      </c>
      <c r="E7" s="272">
        <v>35251</v>
      </c>
      <c r="F7" s="272">
        <v>26883</v>
      </c>
      <c r="G7" s="272">
        <v>29453</v>
      </c>
      <c r="H7" s="272">
        <v>29594</v>
      </c>
      <c r="I7" s="272">
        <v>27230</v>
      </c>
      <c r="J7" s="272">
        <v>27430</v>
      </c>
      <c r="K7" s="272">
        <v>28101</v>
      </c>
      <c r="L7" s="272">
        <v>36001</v>
      </c>
      <c r="M7" s="272">
        <v>28962</v>
      </c>
      <c r="N7" s="272">
        <v>32097</v>
      </c>
      <c r="O7" s="277" t="s">
        <v>2</v>
      </c>
      <c r="P7" s="277" t="s">
        <v>2</v>
      </c>
      <c r="Q7" s="277" t="s">
        <v>2</v>
      </c>
    </row>
    <row r="8" spans="1:19" s="14" customFormat="1" ht="18" customHeight="1" x14ac:dyDescent="0.25">
      <c r="A8" s="275" t="s">
        <v>175</v>
      </c>
      <c r="B8" s="276">
        <v>3447</v>
      </c>
      <c r="C8" s="276">
        <v>688</v>
      </c>
      <c r="D8" s="276">
        <v>959</v>
      </c>
      <c r="E8" s="276">
        <v>572</v>
      </c>
      <c r="F8" s="276">
        <v>1617</v>
      </c>
      <c r="G8" s="276">
        <v>1737</v>
      </c>
      <c r="H8" s="276">
        <v>237</v>
      </c>
      <c r="I8" s="276">
        <v>414</v>
      </c>
      <c r="J8" s="276">
        <v>394</v>
      </c>
      <c r="K8" s="276">
        <v>366</v>
      </c>
      <c r="L8" s="276">
        <v>750</v>
      </c>
      <c r="M8" s="276">
        <v>129</v>
      </c>
      <c r="N8" s="276">
        <v>321</v>
      </c>
      <c r="O8" s="277" t="s">
        <v>2</v>
      </c>
      <c r="P8" s="277" t="s">
        <v>2</v>
      </c>
      <c r="Q8" s="277" t="s">
        <v>2</v>
      </c>
    </row>
    <row r="9" spans="1:19" s="14" customFormat="1" ht="18" customHeight="1" x14ac:dyDescent="0.25">
      <c r="A9" s="37" t="s">
        <v>176</v>
      </c>
      <c r="B9" s="44">
        <v>46327</v>
      </c>
      <c r="C9" s="44">
        <v>41370</v>
      </c>
      <c r="D9" s="44">
        <v>38404</v>
      </c>
      <c r="E9" s="44">
        <v>35823</v>
      </c>
      <c r="F9" s="44">
        <v>28500</v>
      </c>
      <c r="G9" s="44">
        <v>31190</v>
      </c>
      <c r="H9" s="44">
        <v>29831</v>
      </c>
      <c r="I9" s="44">
        <v>27644</v>
      </c>
      <c r="J9" s="44">
        <v>27824</v>
      </c>
      <c r="K9" s="44">
        <v>28467</v>
      </c>
      <c r="L9" s="44">
        <v>36751</v>
      </c>
      <c r="M9" s="44">
        <v>29091</v>
      </c>
      <c r="N9" s="44">
        <v>32418</v>
      </c>
      <c r="O9" s="44">
        <v>35019</v>
      </c>
      <c r="P9" s="44">
        <v>33688</v>
      </c>
      <c r="Q9" s="44">
        <v>17047</v>
      </c>
    </row>
    <row r="10" spans="1:19" s="14" customFormat="1" ht="18" customHeight="1" x14ac:dyDescent="0.25">
      <c r="A10" s="74" t="s">
        <v>214</v>
      </c>
      <c r="B10" s="278">
        <v>16179733</v>
      </c>
      <c r="C10" s="278">
        <v>16707892</v>
      </c>
      <c r="D10" s="278">
        <v>17876618</v>
      </c>
      <c r="E10" s="278">
        <v>18515730</v>
      </c>
      <c r="F10" s="278">
        <v>16999154</v>
      </c>
      <c r="G10" s="278">
        <v>17180606</v>
      </c>
      <c r="H10" s="278">
        <v>18786034</v>
      </c>
      <c r="I10" s="278">
        <v>18971332</v>
      </c>
      <c r="J10" s="278">
        <v>19133222</v>
      </c>
      <c r="K10" s="278">
        <v>21933190</v>
      </c>
      <c r="L10" s="278">
        <v>23460018</v>
      </c>
      <c r="M10" s="278">
        <v>21818418</v>
      </c>
      <c r="N10" s="278">
        <v>24783911</v>
      </c>
      <c r="O10" s="278">
        <f>12830859+12845080</f>
        <v>25675939</v>
      </c>
      <c r="P10" s="278">
        <v>26360003</v>
      </c>
      <c r="Q10" s="278">
        <v>6743395</v>
      </c>
    </row>
    <row r="11" spans="1:19" ht="54.75" customHeight="1" x14ac:dyDescent="0.25">
      <c r="A11" s="445" t="s">
        <v>177</v>
      </c>
      <c r="B11" s="446"/>
      <c r="C11" s="446"/>
      <c r="D11" s="446"/>
      <c r="E11" s="446"/>
      <c r="F11" s="446"/>
      <c r="G11" s="446"/>
      <c r="H11" s="446"/>
      <c r="I11" s="446"/>
      <c r="J11" s="446"/>
      <c r="K11" s="446"/>
      <c r="L11" s="446"/>
      <c r="M11" s="446"/>
      <c r="N11" s="446"/>
      <c r="O11" s="446"/>
      <c r="P11" s="446"/>
      <c r="Q11" s="447"/>
    </row>
    <row r="12" spans="1:19" x14ac:dyDescent="0.25">
      <c r="A12" s="268"/>
      <c r="B12" s="268"/>
      <c r="C12" s="268"/>
      <c r="D12" s="268"/>
      <c r="E12" s="268"/>
      <c r="F12" s="268"/>
      <c r="G12" s="268"/>
      <c r="H12" s="268"/>
      <c r="I12" s="268"/>
      <c r="J12" s="268"/>
      <c r="K12" s="268"/>
      <c r="L12" s="268"/>
      <c r="M12" s="268"/>
      <c r="N12" s="268"/>
      <c r="O12" s="268"/>
    </row>
    <row r="13" spans="1:19" x14ac:dyDescent="0.25">
      <c r="A13" s="80" t="s">
        <v>85</v>
      </c>
      <c r="B13" s="268"/>
      <c r="C13" s="268"/>
      <c r="D13" s="268"/>
      <c r="E13" s="268"/>
      <c r="F13" s="268"/>
      <c r="G13" s="268"/>
      <c r="H13" s="268"/>
      <c r="I13" s="268"/>
      <c r="J13" s="268"/>
      <c r="K13" s="268"/>
      <c r="L13" s="268"/>
      <c r="M13" s="268"/>
      <c r="N13" s="268"/>
      <c r="O13" s="268"/>
    </row>
    <row r="14" spans="1:19" s="38" customFormat="1" ht="12.75" x14ac:dyDescent="0.25">
      <c r="A14" s="85" t="s">
        <v>179</v>
      </c>
      <c r="B14" s="279"/>
      <c r="C14" s="279"/>
      <c r="D14" s="279"/>
      <c r="E14" s="279"/>
      <c r="F14" s="279"/>
      <c r="G14" s="279"/>
      <c r="H14" s="279"/>
      <c r="I14" s="279"/>
      <c r="J14" s="279"/>
      <c r="K14" s="279"/>
      <c r="L14" s="279"/>
      <c r="M14" s="279"/>
      <c r="N14" s="279"/>
      <c r="O14" s="279"/>
    </row>
    <row r="15" spans="1:19" s="4" customFormat="1" ht="12.75" x14ac:dyDescent="0.25">
      <c r="A15" s="85" t="s">
        <v>178</v>
      </c>
      <c r="B15" s="85"/>
      <c r="C15" s="85"/>
      <c r="D15" s="85"/>
      <c r="E15" s="85"/>
      <c r="F15" s="85"/>
      <c r="G15" s="85"/>
      <c r="H15" s="85"/>
      <c r="I15" s="85"/>
      <c r="J15" s="85"/>
      <c r="K15" s="85"/>
      <c r="L15" s="85"/>
      <c r="M15" s="85"/>
      <c r="N15" s="85"/>
      <c r="O15" s="85"/>
    </row>
    <row r="16" spans="1:19" s="4" customFormat="1" ht="12.75" x14ac:dyDescent="0.25">
      <c r="A16" s="85" t="s">
        <v>180</v>
      </c>
      <c r="B16" s="85"/>
      <c r="C16" s="85"/>
      <c r="D16" s="85"/>
      <c r="E16" s="85"/>
      <c r="F16" s="85"/>
      <c r="G16" s="85"/>
      <c r="H16" s="85"/>
      <c r="I16" s="85"/>
      <c r="J16" s="85"/>
      <c r="K16" s="85"/>
      <c r="L16" s="85"/>
      <c r="M16" s="85"/>
      <c r="N16" s="85"/>
      <c r="O16" s="85"/>
    </row>
    <row r="17" spans="1:15" s="4" customFormat="1" ht="12.75" x14ac:dyDescent="0.25">
      <c r="A17" s="85"/>
      <c r="B17" s="85"/>
      <c r="C17" s="85"/>
      <c r="D17" s="85"/>
      <c r="E17" s="85"/>
      <c r="F17" s="85"/>
      <c r="G17" s="85"/>
      <c r="H17" s="85"/>
      <c r="I17" s="85"/>
      <c r="J17" s="85"/>
      <c r="K17" s="85"/>
      <c r="L17" s="85"/>
      <c r="M17" s="85"/>
      <c r="N17" s="85"/>
      <c r="O17" s="85"/>
    </row>
    <row r="18" spans="1:15" x14ac:dyDescent="0.25">
      <c r="A18" s="268"/>
      <c r="B18" s="268"/>
      <c r="C18" s="268"/>
      <c r="D18" s="268"/>
      <c r="E18" s="268"/>
      <c r="F18" s="268"/>
      <c r="G18" s="268"/>
      <c r="H18" s="268"/>
      <c r="I18" s="268"/>
      <c r="J18" s="268"/>
      <c r="K18" s="268"/>
      <c r="L18" s="268"/>
      <c r="M18" s="268"/>
      <c r="N18" s="268"/>
      <c r="O18" s="268"/>
    </row>
    <row r="19" spans="1:15" x14ac:dyDescent="0.25">
      <c r="A19" s="260" t="s">
        <v>95</v>
      </c>
      <c r="B19" s="268"/>
      <c r="C19" s="268"/>
      <c r="D19" s="268"/>
      <c r="E19" s="268"/>
      <c r="F19" s="268"/>
      <c r="G19" s="268"/>
      <c r="H19" s="268"/>
      <c r="I19" s="268"/>
      <c r="J19" s="268"/>
      <c r="K19" s="268"/>
      <c r="L19" s="268"/>
      <c r="M19" s="268"/>
      <c r="N19" s="268"/>
      <c r="O19" s="268"/>
    </row>
    <row r="20" spans="1:15" x14ac:dyDescent="0.25">
      <c r="A20" s="268"/>
      <c r="B20" s="268"/>
      <c r="C20" s="268"/>
      <c r="D20" s="268"/>
      <c r="E20" s="268"/>
      <c r="F20" s="268"/>
      <c r="G20" s="268"/>
      <c r="H20" s="268"/>
      <c r="I20" s="268"/>
      <c r="J20" s="268"/>
      <c r="K20" s="268"/>
      <c r="L20" s="268"/>
      <c r="M20" s="268"/>
      <c r="N20" s="268"/>
      <c r="O20" s="268"/>
    </row>
    <row r="21" spans="1:15" x14ac:dyDescent="0.25">
      <c r="A21" s="268"/>
      <c r="B21" s="268"/>
      <c r="C21" s="268"/>
      <c r="D21" s="268"/>
      <c r="E21" s="268"/>
      <c r="F21" s="268"/>
      <c r="G21" s="268"/>
      <c r="H21" s="268"/>
      <c r="I21" s="268"/>
      <c r="J21" s="268"/>
      <c r="K21" s="268"/>
      <c r="L21" s="268"/>
      <c r="M21" s="268"/>
      <c r="N21" s="268"/>
      <c r="O21" s="268"/>
    </row>
    <row r="22" spans="1:15" x14ac:dyDescent="0.25">
      <c r="A22" s="268"/>
      <c r="B22" s="268"/>
      <c r="C22" s="268"/>
      <c r="D22" s="268"/>
      <c r="E22" s="268"/>
      <c r="F22" s="268"/>
      <c r="G22" s="268"/>
      <c r="H22" s="268"/>
      <c r="I22" s="268"/>
      <c r="J22" s="268"/>
      <c r="K22" s="268"/>
      <c r="L22" s="268"/>
      <c r="M22" s="268"/>
      <c r="N22" s="268"/>
      <c r="O22" s="268"/>
    </row>
    <row r="23" spans="1:15" x14ac:dyDescent="0.25">
      <c r="A23" s="268"/>
      <c r="B23" s="268"/>
      <c r="C23" s="268"/>
      <c r="D23" s="268"/>
      <c r="E23" s="268"/>
      <c r="F23" s="268"/>
      <c r="G23" s="268"/>
      <c r="H23" s="268"/>
      <c r="I23" s="268"/>
      <c r="J23" s="268"/>
      <c r="K23" s="268"/>
      <c r="L23" s="268"/>
      <c r="M23" s="268"/>
      <c r="N23" s="268"/>
      <c r="O23" s="268"/>
    </row>
    <row r="24" spans="1:15" x14ac:dyDescent="0.25">
      <c r="A24" s="268"/>
      <c r="B24" s="268"/>
      <c r="C24" s="268"/>
      <c r="D24" s="268"/>
      <c r="E24" s="268"/>
      <c r="F24" s="268"/>
      <c r="G24" s="268"/>
      <c r="H24" s="268"/>
      <c r="I24" s="268"/>
      <c r="J24" s="268"/>
      <c r="K24" s="268"/>
      <c r="L24" s="268"/>
      <c r="M24" s="268"/>
      <c r="N24" s="268"/>
      <c r="O24" s="268"/>
    </row>
    <row r="25" spans="1:15" x14ac:dyDescent="0.25">
      <c r="A25" s="268"/>
      <c r="B25" s="268"/>
      <c r="C25" s="268"/>
      <c r="D25" s="268"/>
      <c r="E25" s="268"/>
      <c r="F25" s="268"/>
      <c r="G25" s="268"/>
      <c r="H25" s="268"/>
      <c r="I25" s="268"/>
      <c r="J25" s="268"/>
      <c r="K25" s="268"/>
      <c r="L25" s="268"/>
      <c r="M25" s="268"/>
      <c r="N25" s="268"/>
      <c r="O25" s="268"/>
    </row>
    <row r="26" spans="1:15" x14ac:dyDescent="0.25">
      <c r="A26" s="268"/>
      <c r="B26" s="268"/>
      <c r="C26" s="268"/>
      <c r="D26" s="268"/>
      <c r="E26" s="268"/>
      <c r="F26" s="268"/>
      <c r="G26" s="268"/>
      <c r="H26" s="268"/>
      <c r="I26" s="268"/>
      <c r="J26" s="268"/>
      <c r="K26" s="268"/>
      <c r="L26" s="268"/>
      <c r="M26" s="268"/>
      <c r="N26" s="268"/>
      <c r="O26" s="268"/>
    </row>
    <row r="27" spans="1:15" x14ac:dyDescent="0.25">
      <c r="A27" s="268"/>
      <c r="B27" s="268"/>
      <c r="C27" s="268"/>
      <c r="D27" s="268"/>
      <c r="E27" s="268"/>
      <c r="F27" s="268"/>
      <c r="G27" s="268"/>
      <c r="H27" s="268"/>
      <c r="I27" s="268"/>
      <c r="J27" s="268"/>
      <c r="K27" s="268"/>
      <c r="L27" s="268"/>
      <c r="M27" s="268"/>
      <c r="N27" s="268"/>
      <c r="O27" s="268"/>
    </row>
    <row r="28" spans="1:15" x14ac:dyDescent="0.25">
      <c r="A28" s="268"/>
      <c r="B28" s="268"/>
      <c r="C28" s="268"/>
      <c r="D28" s="268"/>
      <c r="E28" s="268"/>
      <c r="F28" s="268"/>
      <c r="G28" s="268"/>
      <c r="H28" s="268"/>
      <c r="I28" s="268"/>
      <c r="J28" s="268"/>
      <c r="K28" s="268"/>
      <c r="L28" s="268"/>
      <c r="M28" s="268"/>
      <c r="N28" s="268"/>
      <c r="O28" s="268"/>
    </row>
    <row r="29" spans="1:15" x14ac:dyDescent="0.25">
      <c r="A29" s="268"/>
      <c r="B29" s="268"/>
      <c r="C29" s="268"/>
      <c r="D29" s="268"/>
      <c r="E29" s="268"/>
      <c r="F29" s="268"/>
      <c r="G29" s="268"/>
      <c r="H29" s="268"/>
      <c r="I29" s="268"/>
      <c r="J29" s="268"/>
      <c r="K29" s="268"/>
      <c r="L29" s="268"/>
      <c r="M29" s="268"/>
      <c r="N29" s="268"/>
      <c r="O29" s="268"/>
    </row>
    <row r="30" spans="1:15" x14ac:dyDescent="0.25">
      <c r="A30" s="85"/>
      <c r="B30" s="268"/>
      <c r="C30" s="268"/>
      <c r="D30" s="268"/>
      <c r="E30" s="268"/>
      <c r="F30" s="268"/>
      <c r="G30" s="268"/>
      <c r="H30" s="268"/>
      <c r="I30" s="268"/>
      <c r="J30" s="268"/>
      <c r="K30" s="268"/>
      <c r="L30" s="268"/>
      <c r="M30" s="268"/>
      <c r="N30" s="268"/>
      <c r="O30" s="268"/>
    </row>
  </sheetData>
  <mergeCells count="2">
    <mergeCell ref="A11:Q11"/>
    <mergeCell ref="A1:Q1"/>
  </mergeCells>
  <hyperlinks>
    <hyperlink ref="A19"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49" orientation="landscape" horizontalDpi="4294967293" r:id="rId1"/>
  <headerFooter scaleWithDoc="0" alignWithMargins="0">
    <oddHeader>&amp;LCollectief en gedeeld vervoer&amp;C&amp;"-,Gras"MOBILITEIT EN VERVOER</oddHeader>
    <oddFooter>&amp;C&amp;P/&amp;N&amp;R© BISA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AF35"/>
  <sheetViews>
    <sheetView showGridLines="0" zoomScale="80" zoomScaleNormal="80" workbookViewId="0">
      <selection sqref="A1:AF1"/>
    </sheetView>
  </sheetViews>
  <sheetFormatPr baseColWidth="10" defaultColWidth="11.42578125" defaultRowHeight="15" customHeight="1" x14ac:dyDescent="0.25"/>
  <cols>
    <col min="1" max="1" width="16.7109375" style="15" customWidth="1"/>
    <col min="2" max="2" width="10.7109375" style="16" customWidth="1"/>
    <col min="3" max="3" width="16.7109375" style="15" customWidth="1"/>
    <col min="4" max="4" width="10.7109375" style="16" customWidth="1"/>
    <col min="5" max="5" width="16.7109375" style="15" customWidth="1"/>
    <col min="6" max="6" width="10.7109375" style="16" customWidth="1"/>
    <col min="7" max="7" width="16.7109375" style="15" customWidth="1"/>
    <col min="8" max="8" width="10.7109375" style="16" customWidth="1"/>
    <col min="9" max="9" width="16.7109375" style="15" customWidth="1"/>
    <col min="10" max="10" width="10.7109375" style="16" customWidth="1"/>
    <col min="11" max="11" width="16.7109375" style="15" customWidth="1"/>
    <col min="12" max="12" width="10.7109375" style="16" customWidth="1"/>
    <col min="13" max="13" width="16.7109375" style="15" customWidth="1"/>
    <col min="14" max="14" width="10.7109375" style="16" customWidth="1"/>
    <col min="15" max="15" width="16.7109375" style="15" customWidth="1"/>
    <col min="16" max="16" width="10.7109375" style="16" customWidth="1"/>
    <col min="17" max="17" width="16.7109375" style="15" customWidth="1"/>
    <col min="18" max="18" width="10.7109375" style="16" customWidth="1"/>
    <col min="19" max="19" width="16.7109375" style="15" customWidth="1"/>
    <col min="20" max="20" width="10.7109375" style="16" customWidth="1"/>
    <col min="21" max="21" width="16.7109375" style="16" customWidth="1"/>
    <col min="22" max="22" width="10.7109375" style="16" customWidth="1"/>
    <col min="23" max="23" width="17.28515625" style="16" customWidth="1"/>
    <col min="24" max="24" width="10.7109375" style="16" customWidth="1"/>
    <col min="25" max="25" width="17.28515625" style="15" customWidth="1"/>
    <col min="26" max="26" width="10.7109375" style="16" customWidth="1"/>
    <col min="27" max="27" width="19.42578125" style="15" customWidth="1"/>
    <col min="28" max="28" width="10.7109375" style="15" customWidth="1"/>
    <col min="29" max="29" width="18.7109375" style="15" customWidth="1"/>
    <col min="30" max="30" width="11.42578125" style="15"/>
    <col min="31" max="31" width="20.42578125" style="15" customWidth="1"/>
    <col min="32" max="16384" width="11.42578125" style="15"/>
  </cols>
  <sheetData>
    <row r="1" spans="1:32" ht="63" customHeight="1" x14ac:dyDescent="0.25">
      <c r="A1" s="451" t="s">
        <v>287</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3"/>
    </row>
    <row r="2" spans="1:32" ht="20.100000000000001" customHeight="1" x14ac:dyDescent="0.25">
      <c r="A2" s="458" t="s">
        <v>215</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15" customHeight="1" x14ac:dyDescent="0.25">
      <c r="A3" s="454">
        <v>2005</v>
      </c>
      <c r="B3" s="455"/>
      <c r="C3" s="454">
        <v>2006</v>
      </c>
      <c r="D3" s="455"/>
      <c r="E3" s="454">
        <v>2007</v>
      </c>
      <c r="F3" s="455"/>
      <c r="G3" s="454">
        <v>2008</v>
      </c>
      <c r="H3" s="455"/>
      <c r="I3" s="454">
        <v>2009</v>
      </c>
      <c r="J3" s="455"/>
      <c r="K3" s="454">
        <v>2010</v>
      </c>
      <c r="L3" s="455"/>
      <c r="M3" s="454">
        <v>2011</v>
      </c>
      <c r="N3" s="455"/>
      <c r="O3" s="454">
        <v>2012</v>
      </c>
      <c r="P3" s="455"/>
      <c r="Q3" s="454">
        <v>2013</v>
      </c>
      <c r="R3" s="455"/>
      <c r="S3" s="454">
        <v>2014</v>
      </c>
      <c r="T3" s="455"/>
      <c r="U3" s="454">
        <v>2015</v>
      </c>
      <c r="V3" s="455"/>
      <c r="W3" s="454">
        <v>2016</v>
      </c>
      <c r="X3" s="455"/>
      <c r="Y3" s="454">
        <v>2017</v>
      </c>
      <c r="Z3" s="455"/>
      <c r="AA3" s="454">
        <v>2018</v>
      </c>
      <c r="AB3" s="455"/>
      <c r="AC3" s="454">
        <v>2019</v>
      </c>
      <c r="AD3" s="455"/>
      <c r="AE3" s="454" t="s">
        <v>297</v>
      </c>
      <c r="AF3" s="455"/>
    </row>
    <row r="4" spans="1:32" ht="15" customHeight="1" x14ac:dyDescent="0.25">
      <c r="A4" s="280" t="s">
        <v>189</v>
      </c>
      <c r="B4" s="281">
        <v>920974</v>
      </c>
      <c r="C4" s="280" t="s">
        <v>189</v>
      </c>
      <c r="D4" s="281">
        <v>865534</v>
      </c>
      <c r="E4" s="280" t="s">
        <v>189</v>
      </c>
      <c r="F4" s="281">
        <v>799480</v>
      </c>
      <c r="G4" s="280" t="s">
        <v>189</v>
      </c>
      <c r="H4" s="281">
        <v>698106</v>
      </c>
      <c r="I4" s="282" t="s">
        <v>24</v>
      </c>
      <c r="J4" s="281">
        <v>613176</v>
      </c>
      <c r="K4" s="282" t="s">
        <v>24</v>
      </c>
      <c r="L4" s="281">
        <v>566873</v>
      </c>
      <c r="M4" s="282" t="s">
        <v>24</v>
      </c>
      <c r="N4" s="281">
        <v>580280</v>
      </c>
      <c r="O4" s="282" t="s">
        <v>24</v>
      </c>
      <c r="P4" s="281">
        <v>561757</v>
      </c>
      <c r="Q4" s="282" t="s">
        <v>24</v>
      </c>
      <c r="R4" s="281">
        <v>661101</v>
      </c>
      <c r="S4" s="283" t="s">
        <v>183</v>
      </c>
      <c r="T4" s="281">
        <v>813574</v>
      </c>
      <c r="U4" s="283" t="s">
        <v>183</v>
      </c>
      <c r="V4" s="281">
        <v>862165</v>
      </c>
      <c r="W4" s="283" t="s">
        <v>183</v>
      </c>
      <c r="X4" s="281">
        <v>889180</v>
      </c>
      <c r="Y4" s="280" t="s">
        <v>24</v>
      </c>
      <c r="Z4" s="281">
        <v>966146</v>
      </c>
      <c r="AA4" s="280" t="s">
        <v>24</v>
      </c>
      <c r="AB4" s="281">
        <v>1009602</v>
      </c>
      <c r="AC4" s="280" t="s">
        <v>24</v>
      </c>
      <c r="AD4" s="281">
        <v>1085840</v>
      </c>
      <c r="AE4" s="351" t="s">
        <v>2</v>
      </c>
      <c r="AF4" s="351" t="s">
        <v>2</v>
      </c>
    </row>
    <row r="5" spans="1:32" ht="15" customHeight="1" x14ac:dyDescent="0.25">
      <c r="A5" s="283" t="s">
        <v>24</v>
      </c>
      <c r="B5" s="284">
        <v>637384</v>
      </c>
      <c r="C5" s="283" t="s">
        <v>24</v>
      </c>
      <c r="D5" s="284">
        <v>658064</v>
      </c>
      <c r="E5" s="283" t="s">
        <v>24</v>
      </c>
      <c r="F5" s="284">
        <v>667371</v>
      </c>
      <c r="G5" s="283" t="s">
        <v>24</v>
      </c>
      <c r="H5" s="284">
        <v>675798</v>
      </c>
      <c r="I5" s="283" t="s">
        <v>189</v>
      </c>
      <c r="J5" s="284">
        <v>574497</v>
      </c>
      <c r="K5" s="283" t="s">
        <v>189</v>
      </c>
      <c r="L5" s="284">
        <v>489810</v>
      </c>
      <c r="M5" s="283" t="s">
        <v>189</v>
      </c>
      <c r="N5" s="284">
        <v>517519</v>
      </c>
      <c r="O5" s="283" t="s">
        <v>189</v>
      </c>
      <c r="P5" s="284">
        <v>548544</v>
      </c>
      <c r="Q5" s="283" t="s">
        <v>189</v>
      </c>
      <c r="R5" s="284">
        <v>569541</v>
      </c>
      <c r="S5" s="283" t="s">
        <v>24</v>
      </c>
      <c r="T5" s="284">
        <v>738203</v>
      </c>
      <c r="U5" s="283" t="s">
        <v>24</v>
      </c>
      <c r="V5" s="284">
        <v>805092</v>
      </c>
      <c r="W5" s="283" t="s">
        <v>24</v>
      </c>
      <c r="X5" s="284">
        <v>763016</v>
      </c>
      <c r="Y5" s="283" t="s">
        <v>183</v>
      </c>
      <c r="Z5" s="284">
        <v>927618</v>
      </c>
      <c r="AA5" s="283" t="s">
        <v>183</v>
      </c>
      <c r="AB5" s="284">
        <v>940782</v>
      </c>
      <c r="AC5" s="283" t="s">
        <v>183</v>
      </c>
      <c r="AD5" s="284">
        <v>951658</v>
      </c>
      <c r="AE5" s="277" t="s">
        <v>2</v>
      </c>
      <c r="AF5" s="277" t="s">
        <v>2</v>
      </c>
    </row>
    <row r="6" spans="1:32" ht="15" customHeight="1" x14ac:dyDescent="0.25">
      <c r="A6" s="283" t="s">
        <v>183</v>
      </c>
      <c r="B6" s="284">
        <v>537068</v>
      </c>
      <c r="C6" s="283" t="s">
        <v>183</v>
      </c>
      <c r="D6" s="284">
        <v>520741</v>
      </c>
      <c r="E6" s="283" t="s">
        <v>183</v>
      </c>
      <c r="F6" s="284">
        <v>563324</v>
      </c>
      <c r="G6" s="283" t="s">
        <v>183</v>
      </c>
      <c r="H6" s="284">
        <v>523347</v>
      </c>
      <c r="I6" s="283" t="s">
        <v>25</v>
      </c>
      <c r="J6" s="284">
        <v>484604</v>
      </c>
      <c r="K6" s="283" t="s">
        <v>25</v>
      </c>
      <c r="L6" s="284">
        <v>460127</v>
      </c>
      <c r="M6" s="283" t="s">
        <v>25</v>
      </c>
      <c r="N6" s="284">
        <v>514507</v>
      </c>
      <c r="O6" s="283" t="s">
        <v>183</v>
      </c>
      <c r="P6" s="284">
        <v>523191</v>
      </c>
      <c r="Q6" s="283" t="s">
        <v>26</v>
      </c>
      <c r="R6" s="284">
        <v>536833</v>
      </c>
      <c r="S6" s="283" t="s">
        <v>25</v>
      </c>
      <c r="T6" s="284">
        <v>722299</v>
      </c>
      <c r="U6" s="283" t="s">
        <v>25</v>
      </c>
      <c r="V6" s="284">
        <v>793605</v>
      </c>
      <c r="W6" s="283" t="s">
        <v>25</v>
      </c>
      <c r="X6" s="284">
        <v>713392</v>
      </c>
      <c r="Y6" s="283" t="s">
        <v>186</v>
      </c>
      <c r="Z6" s="284">
        <v>738243</v>
      </c>
      <c r="AA6" s="283" t="s">
        <v>186</v>
      </c>
      <c r="AB6" s="284">
        <v>733920</v>
      </c>
      <c r="AC6" s="283" t="s">
        <v>186</v>
      </c>
      <c r="AD6" s="284">
        <v>773081</v>
      </c>
      <c r="AE6" s="277" t="s">
        <v>2</v>
      </c>
      <c r="AF6" s="277" t="s">
        <v>2</v>
      </c>
    </row>
    <row r="7" spans="1:32" ht="15" customHeight="1" x14ac:dyDescent="0.25">
      <c r="A7" s="283" t="s">
        <v>190</v>
      </c>
      <c r="B7" s="284">
        <v>472363</v>
      </c>
      <c r="C7" s="283" t="s">
        <v>190</v>
      </c>
      <c r="D7" s="284">
        <v>498730</v>
      </c>
      <c r="E7" s="283" t="s">
        <v>190</v>
      </c>
      <c r="F7" s="284">
        <v>512055</v>
      </c>
      <c r="G7" s="283" t="s">
        <v>25</v>
      </c>
      <c r="H7" s="284">
        <v>505974</v>
      </c>
      <c r="I7" s="283" t="s">
        <v>183</v>
      </c>
      <c r="J7" s="284">
        <v>459731</v>
      </c>
      <c r="K7" s="283" t="s">
        <v>183</v>
      </c>
      <c r="L7" s="284">
        <v>448151</v>
      </c>
      <c r="M7" s="283" t="s">
        <v>26</v>
      </c>
      <c r="N7" s="284">
        <v>514158</v>
      </c>
      <c r="O7" s="283" t="s">
        <v>26</v>
      </c>
      <c r="P7" s="284">
        <v>514159</v>
      </c>
      <c r="Q7" s="283" t="s">
        <v>27</v>
      </c>
      <c r="R7" s="284">
        <v>516225</v>
      </c>
      <c r="S7" s="283" t="s">
        <v>189</v>
      </c>
      <c r="T7" s="284">
        <v>673448</v>
      </c>
      <c r="U7" s="283" t="s">
        <v>186</v>
      </c>
      <c r="V7" s="284">
        <v>725839</v>
      </c>
      <c r="W7" s="285" t="s">
        <v>223</v>
      </c>
      <c r="X7" s="284">
        <v>703272</v>
      </c>
      <c r="Y7" s="283" t="s">
        <v>25</v>
      </c>
      <c r="Z7" s="284">
        <v>719436</v>
      </c>
      <c r="AA7" s="283" t="s">
        <v>25</v>
      </c>
      <c r="AB7" s="284">
        <v>720067</v>
      </c>
      <c r="AC7" s="283" t="s">
        <v>25</v>
      </c>
      <c r="AD7" s="284">
        <v>721188</v>
      </c>
      <c r="AE7" s="277" t="s">
        <v>2</v>
      </c>
      <c r="AF7" s="277" t="s">
        <v>2</v>
      </c>
    </row>
    <row r="8" spans="1:32" ht="15" customHeight="1" x14ac:dyDescent="0.25">
      <c r="A8" s="283" t="s">
        <v>25</v>
      </c>
      <c r="B8" s="284">
        <v>443870</v>
      </c>
      <c r="C8" s="283" t="s">
        <v>184</v>
      </c>
      <c r="D8" s="284">
        <v>460345</v>
      </c>
      <c r="E8" s="283" t="s">
        <v>184</v>
      </c>
      <c r="F8" s="284">
        <v>487467</v>
      </c>
      <c r="G8" s="283" t="s">
        <v>187</v>
      </c>
      <c r="H8" s="284">
        <v>467970</v>
      </c>
      <c r="I8" s="283" t="s">
        <v>26</v>
      </c>
      <c r="J8" s="284">
        <v>434493</v>
      </c>
      <c r="K8" s="283" t="s">
        <v>26</v>
      </c>
      <c r="L8" s="284">
        <v>445035</v>
      </c>
      <c r="M8" s="283" t="s">
        <v>183</v>
      </c>
      <c r="N8" s="284">
        <v>508726</v>
      </c>
      <c r="O8" s="283" t="s">
        <v>25</v>
      </c>
      <c r="P8" s="284">
        <v>486410</v>
      </c>
      <c r="Q8" s="283" t="s">
        <v>183</v>
      </c>
      <c r="R8" s="284">
        <v>509505</v>
      </c>
      <c r="S8" s="283" t="s">
        <v>186</v>
      </c>
      <c r="T8" s="284">
        <v>664092</v>
      </c>
      <c r="U8" s="283" t="s">
        <v>189</v>
      </c>
      <c r="V8" s="284">
        <v>723081</v>
      </c>
      <c r="W8" s="283" t="s">
        <v>186</v>
      </c>
      <c r="X8" s="284">
        <v>698131</v>
      </c>
      <c r="Y8" s="283" t="s">
        <v>189</v>
      </c>
      <c r="Z8" s="284">
        <v>654712</v>
      </c>
      <c r="AA8" s="283" t="s">
        <v>189</v>
      </c>
      <c r="AB8" s="284">
        <v>688333</v>
      </c>
      <c r="AC8" s="283" t="s">
        <v>189</v>
      </c>
      <c r="AD8" s="284">
        <v>690680</v>
      </c>
      <c r="AE8" s="277" t="s">
        <v>2</v>
      </c>
      <c r="AF8" s="277" t="s">
        <v>2</v>
      </c>
    </row>
    <row r="9" spans="1:32" ht="15" customHeight="1" x14ac:dyDescent="0.25">
      <c r="A9" s="283" t="s">
        <v>184</v>
      </c>
      <c r="B9" s="284">
        <v>437737</v>
      </c>
      <c r="C9" s="283" t="s">
        <v>47</v>
      </c>
      <c r="D9" s="284">
        <v>458187</v>
      </c>
      <c r="E9" s="283" t="s">
        <v>186</v>
      </c>
      <c r="F9" s="284">
        <v>484885</v>
      </c>
      <c r="G9" s="283" t="s">
        <v>184</v>
      </c>
      <c r="H9" s="284">
        <v>463044</v>
      </c>
      <c r="I9" s="283" t="s">
        <v>184</v>
      </c>
      <c r="J9" s="284">
        <v>420074</v>
      </c>
      <c r="K9" s="283" t="s">
        <v>184</v>
      </c>
      <c r="L9" s="284">
        <v>406901</v>
      </c>
      <c r="M9" s="283" t="s">
        <v>190</v>
      </c>
      <c r="N9" s="284">
        <v>469198</v>
      </c>
      <c r="O9" s="283" t="s">
        <v>185</v>
      </c>
      <c r="P9" s="284">
        <v>481591</v>
      </c>
      <c r="Q9" s="283" t="s">
        <v>43</v>
      </c>
      <c r="R9" s="284">
        <v>492316</v>
      </c>
      <c r="S9" s="283" t="s">
        <v>26</v>
      </c>
      <c r="T9" s="284">
        <v>557364</v>
      </c>
      <c r="U9" s="283" t="s">
        <v>26</v>
      </c>
      <c r="V9" s="284">
        <v>570261</v>
      </c>
      <c r="W9" s="283" t="s">
        <v>189</v>
      </c>
      <c r="X9" s="284">
        <v>587487</v>
      </c>
      <c r="Y9" s="283" t="s">
        <v>190</v>
      </c>
      <c r="Z9" s="284">
        <v>644841</v>
      </c>
      <c r="AA9" s="283" t="s">
        <v>190</v>
      </c>
      <c r="AB9" s="284">
        <v>639346</v>
      </c>
      <c r="AC9" s="283" t="s">
        <v>190</v>
      </c>
      <c r="AD9" s="284">
        <v>652869</v>
      </c>
      <c r="AE9" s="277" t="s">
        <v>2</v>
      </c>
      <c r="AF9" s="277" t="s">
        <v>2</v>
      </c>
    </row>
    <row r="10" spans="1:32" ht="15" customHeight="1" x14ac:dyDescent="0.25">
      <c r="A10" s="283" t="s">
        <v>58</v>
      </c>
      <c r="B10" s="284">
        <v>411720</v>
      </c>
      <c r="C10" s="283" t="s">
        <v>186</v>
      </c>
      <c r="D10" s="284">
        <v>413264</v>
      </c>
      <c r="E10" s="283" t="s">
        <v>49</v>
      </c>
      <c r="F10" s="284">
        <v>478987</v>
      </c>
      <c r="G10" s="283" t="s">
        <v>26</v>
      </c>
      <c r="H10" s="284">
        <v>448452</v>
      </c>
      <c r="I10" s="283" t="s">
        <v>190</v>
      </c>
      <c r="J10" s="284">
        <v>406939</v>
      </c>
      <c r="K10" s="283" t="s">
        <v>190</v>
      </c>
      <c r="L10" s="284">
        <v>397161</v>
      </c>
      <c r="M10" s="283" t="s">
        <v>184</v>
      </c>
      <c r="N10" s="284">
        <v>462180</v>
      </c>
      <c r="O10" s="283" t="s">
        <v>59</v>
      </c>
      <c r="P10" s="284">
        <v>460024</v>
      </c>
      <c r="Q10" s="283" t="s">
        <v>190</v>
      </c>
      <c r="R10" s="284">
        <v>491385</v>
      </c>
      <c r="S10" s="283" t="s">
        <v>190</v>
      </c>
      <c r="T10" s="284">
        <v>511313</v>
      </c>
      <c r="U10" s="283" t="s">
        <v>190</v>
      </c>
      <c r="V10" s="284">
        <v>542962</v>
      </c>
      <c r="W10" s="283" t="s">
        <v>26</v>
      </c>
      <c r="X10" s="284">
        <v>545230</v>
      </c>
      <c r="Y10" s="285" t="s">
        <v>253</v>
      </c>
      <c r="Z10" s="284">
        <v>622816</v>
      </c>
      <c r="AA10" s="283" t="s">
        <v>26</v>
      </c>
      <c r="AB10" s="284">
        <v>608377</v>
      </c>
      <c r="AC10" s="283" t="s">
        <v>26</v>
      </c>
      <c r="AD10" s="284">
        <v>614053</v>
      </c>
      <c r="AE10" s="277" t="s">
        <v>2</v>
      </c>
      <c r="AF10" s="277" t="s">
        <v>2</v>
      </c>
    </row>
    <row r="11" spans="1:32" ht="15" customHeight="1" x14ac:dyDescent="0.25">
      <c r="A11" s="283" t="s">
        <v>185</v>
      </c>
      <c r="B11" s="284">
        <v>397135</v>
      </c>
      <c r="C11" s="283" t="s">
        <v>185</v>
      </c>
      <c r="D11" s="284">
        <v>405996</v>
      </c>
      <c r="E11" s="283" t="s">
        <v>188</v>
      </c>
      <c r="F11" s="284">
        <v>450784</v>
      </c>
      <c r="G11" s="283" t="s">
        <v>186</v>
      </c>
      <c r="H11" s="284">
        <v>440834</v>
      </c>
      <c r="I11" s="283" t="s">
        <v>43</v>
      </c>
      <c r="J11" s="284">
        <v>405930</v>
      </c>
      <c r="K11" s="283" t="s">
        <v>43</v>
      </c>
      <c r="L11" s="284">
        <v>396524</v>
      </c>
      <c r="M11" s="283" t="s">
        <v>185</v>
      </c>
      <c r="N11" s="284">
        <v>437424</v>
      </c>
      <c r="O11" s="283" t="s">
        <v>190</v>
      </c>
      <c r="P11" s="284">
        <v>459393</v>
      </c>
      <c r="Q11" s="283" t="s">
        <v>25</v>
      </c>
      <c r="R11" s="284">
        <v>466692</v>
      </c>
      <c r="S11" s="283" t="s">
        <v>54</v>
      </c>
      <c r="T11" s="284">
        <v>498242</v>
      </c>
      <c r="U11" s="283" t="s">
        <v>184</v>
      </c>
      <c r="V11" s="284">
        <v>517941</v>
      </c>
      <c r="W11" s="283" t="s">
        <v>232</v>
      </c>
      <c r="X11" s="284">
        <v>499228</v>
      </c>
      <c r="Y11" s="283" t="s">
        <v>26</v>
      </c>
      <c r="Z11" s="284">
        <v>591857</v>
      </c>
      <c r="AA11" s="283" t="s">
        <v>184</v>
      </c>
      <c r="AB11" s="284">
        <v>589109</v>
      </c>
      <c r="AC11" s="283" t="s">
        <v>184</v>
      </c>
      <c r="AD11" s="284">
        <v>578118</v>
      </c>
      <c r="AE11" s="277" t="s">
        <v>2</v>
      </c>
      <c r="AF11" s="277" t="s">
        <v>2</v>
      </c>
    </row>
    <row r="12" spans="1:32" ht="15" customHeight="1" x14ac:dyDescent="0.25">
      <c r="A12" s="283" t="s">
        <v>186</v>
      </c>
      <c r="B12" s="284">
        <v>391581</v>
      </c>
      <c r="C12" s="283" t="s">
        <v>43</v>
      </c>
      <c r="D12" s="284">
        <v>372852</v>
      </c>
      <c r="E12" s="283" t="s">
        <v>185</v>
      </c>
      <c r="F12" s="284">
        <v>419902</v>
      </c>
      <c r="G12" s="283" t="s">
        <v>43</v>
      </c>
      <c r="H12" s="284">
        <v>437656</v>
      </c>
      <c r="I12" s="283" t="s">
        <v>187</v>
      </c>
      <c r="J12" s="284">
        <v>403334</v>
      </c>
      <c r="K12" s="283" t="s">
        <v>186</v>
      </c>
      <c r="L12" s="284">
        <v>388919</v>
      </c>
      <c r="M12" s="283" t="s">
        <v>43</v>
      </c>
      <c r="N12" s="284">
        <v>432922</v>
      </c>
      <c r="O12" s="283" t="s">
        <v>184</v>
      </c>
      <c r="P12" s="284">
        <v>450607</v>
      </c>
      <c r="Q12" s="283" t="s">
        <v>184</v>
      </c>
      <c r="R12" s="284">
        <v>459555</v>
      </c>
      <c r="S12" s="283" t="s">
        <v>43</v>
      </c>
      <c r="T12" s="284">
        <v>492366</v>
      </c>
      <c r="U12" s="283" t="s">
        <v>223</v>
      </c>
      <c r="V12" s="284">
        <v>510143</v>
      </c>
      <c r="W12" s="283" t="s">
        <v>190</v>
      </c>
      <c r="X12" s="284">
        <v>492068</v>
      </c>
      <c r="Y12" s="283" t="s">
        <v>184</v>
      </c>
      <c r="Z12" s="284">
        <v>549296</v>
      </c>
      <c r="AA12" s="283" t="s">
        <v>232</v>
      </c>
      <c r="AB12" s="284">
        <v>537230</v>
      </c>
      <c r="AC12" s="283" t="s">
        <v>232</v>
      </c>
      <c r="AD12" s="284">
        <v>527906</v>
      </c>
      <c r="AE12" s="277" t="s">
        <v>2</v>
      </c>
      <c r="AF12" s="277" t="s">
        <v>2</v>
      </c>
    </row>
    <row r="13" spans="1:32" ht="15" customHeight="1" x14ac:dyDescent="0.25">
      <c r="A13" s="286" t="s">
        <v>187</v>
      </c>
      <c r="B13" s="287">
        <v>329882</v>
      </c>
      <c r="C13" s="286" t="s">
        <v>187</v>
      </c>
      <c r="D13" s="287">
        <v>355829</v>
      </c>
      <c r="E13" s="286" t="s">
        <v>43</v>
      </c>
      <c r="F13" s="287">
        <v>418669</v>
      </c>
      <c r="G13" s="286" t="s">
        <v>185</v>
      </c>
      <c r="H13" s="287">
        <v>436697</v>
      </c>
      <c r="I13" s="286" t="s">
        <v>186</v>
      </c>
      <c r="J13" s="287">
        <v>395348</v>
      </c>
      <c r="K13" s="286" t="s">
        <v>185</v>
      </c>
      <c r="L13" s="287">
        <v>386108</v>
      </c>
      <c r="M13" s="286" t="s">
        <v>53</v>
      </c>
      <c r="N13" s="287">
        <v>415083</v>
      </c>
      <c r="O13" s="286" t="s">
        <v>43</v>
      </c>
      <c r="P13" s="287">
        <v>450386</v>
      </c>
      <c r="Q13" s="286" t="s">
        <v>185</v>
      </c>
      <c r="R13" s="287">
        <v>458147</v>
      </c>
      <c r="S13" s="286" t="s">
        <v>184</v>
      </c>
      <c r="T13" s="287">
        <v>472400</v>
      </c>
      <c r="U13" s="286" t="s">
        <v>224</v>
      </c>
      <c r="V13" s="287">
        <v>487177</v>
      </c>
      <c r="W13" s="286" t="s">
        <v>184</v>
      </c>
      <c r="X13" s="287">
        <v>467238</v>
      </c>
      <c r="Y13" s="286" t="s">
        <v>232</v>
      </c>
      <c r="Z13" s="287">
        <v>533863</v>
      </c>
      <c r="AA13" s="286" t="s">
        <v>253</v>
      </c>
      <c r="AB13" s="287">
        <v>497362</v>
      </c>
      <c r="AC13" s="286" t="s">
        <v>253</v>
      </c>
      <c r="AD13" s="287">
        <v>512567</v>
      </c>
      <c r="AE13" s="189" t="s">
        <v>2</v>
      </c>
      <c r="AF13" s="189" t="s">
        <v>2</v>
      </c>
    </row>
    <row r="14" spans="1:32" ht="15" customHeight="1" x14ac:dyDescent="0.25">
      <c r="A14" s="288"/>
      <c r="B14" s="346"/>
      <c r="C14" s="289"/>
      <c r="D14" s="346"/>
      <c r="E14" s="289"/>
      <c r="F14" s="346"/>
      <c r="G14" s="289"/>
      <c r="H14" s="346"/>
      <c r="I14" s="289"/>
      <c r="J14" s="346"/>
      <c r="K14" s="289"/>
      <c r="L14" s="346"/>
      <c r="M14" s="289"/>
      <c r="N14" s="346"/>
      <c r="O14" s="289"/>
      <c r="P14" s="346"/>
      <c r="Q14" s="289"/>
      <c r="R14" s="346"/>
      <c r="S14" s="289"/>
      <c r="T14" s="347"/>
      <c r="U14" s="346"/>
      <c r="V14" s="346"/>
      <c r="W14" s="346"/>
      <c r="X14" s="346"/>
      <c r="Y14" s="289"/>
      <c r="Z14" s="456"/>
      <c r="AA14" s="456"/>
      <c r="AB14" s="457"/>
      <c r="AC14" s="349"/>
      <c r="AD14" s="349"/>
      <c r="AE14" s="349"/>
      <c r="AF14" s="350"/>
    </row>
    <row r="15" spans="1:32" ht="20.100000000000001" customHeight="1" x14ac:dyDescent="0.25">
      <c r="A15" s="458" t="s">
        <v>181</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row>
    <row r="16" spans="1:32" ht="15" customHeight="1" x14ac:dyDescent="0.25">
      <c r="A16" s="454">
        <v>2005</v>
      </c>
      <c r="B16" s="455"/>
      <c r="C16" s="454">
        <v>2006</v>
      </c>
      <c r="D16" s="455"/>
      <c r="E16" s="454">
        <v>2007</v>
      </c>
      <c r="F16" s="455"/>
      <c r="G16" s="454">
        <v>2008</v>
      </c>
      <c r="H16" s="455"/>
      <c r="I16" s="454">
        <v>2009</v>
      </c>
      <c r="J16" s="455"/>
      <c r="K16" s="454">
        <v>2010</v>
      </c>
      <c r="L16" s="455"/>
      <c r="M16" s="454">
        <v>2011</v>
      </c>
      <c r="N16" s="455"/>
      <c r="O16" s="454">
        <v>2012</v>
      </c>
      <c r="P16" s="455"/>
      <c r="Q16" s="454">
        <v>2013</v>
      </c>
      <c r="R16" s="455"/>
      <c r="S16" s="454">
        <v>2014</v>
      </c>
      <c r="T16" s="455"/>
      <c r="U16" s="454">
        <v>2015</v>
      </c>
      <c r="V16" s="455"/>
      <c r="W16" s="454">
        <v>2016</v>
      </c>
      <c r="X16" s="455"/>
      <c r="Y16" s="454">
        <v>2017</v>
      </c>
      <c r="Z16" s="455"/>
      <c r="AA16" s="454">
        <v>2018</v>
      </c>
      <c r="AB16" s="455"/>
      <c r="AC16" s="454">
        <v>2019</v>
      </c>
      <c r="AD16" s="455"/>
      <c r="AE16" s="454" t="s">
        <v>297</v>
      </c>
      <c r="AF16" s="455"/>
    </row>
    <row r="17" spans="1:32" ht="15" customHeight="1" x14ac:dyDescent="0.25">
      <c r="A17" s="285" t="s">
        <v>28</v>
      </c>
      <c r="B17" s="290">
        <v>382929</v>
      </c>
      <c r="C17" s="280" t="s">
        <v>28</v>
      </c>
      <c r="D17" s="291">
        <v>361038</v>
      </c>
      <c r="E17" s="285" t="s">
        <v>28</v>
      </c>
      <c r="F17" s="290">
        <v>426343</v>
      </c>
      <c r="G17" s="285" t="s">
        <v>28</v>
      </c>
      <c r="H17" s="290">
        <v>602552</v>
      </c>
      <c r="I17" s="285" t="s">
        <v>28</v>
      </c>
      <c r="J17" s="290">
        <v>570512</v>
      </c>
      <c r="K17" s="280" t="s">
        <v>28</v>
      </c>
      <c r="L17" s="292">
        <v>571001</v>
      </c>
      <c r="M17" s="280" t="s">
        <v>28</v>
      </c>
      <c r="N17" s="290">
        <v>581658</v>
      </c>
      <c r="O17" s="280" t="s">
        <v>28</v>
      </c>
      <c r="P17" s="290">
        <v>664152</v>
      </c>
      <c r="Q17" s="280" t="s">
        <v>28</v>
      </c>
      <c r="R17" s="290">
        <v>574106</v>
      </c>
      <c r="S17" s="280" t="s">
        <v>28</v>
      </c>
      <c r="T17" s="290">
        <v>593015</v>
      </c>
      <c r="U17" s="280" t="s">
        <v>28</v>
      </c>
      <c r="V17" s="290">
        <v>601314</v>
      </c>
      <c r="W17" s="280" t="s">
        <v>28</v>
      </c>
      <c r="X17" s="290">
        <v>441212</v>
      </c>
      <c r="Y17" s="280" t="s">
        <v>28</v>
      </c>
      <c r="Z17" s="290">
        <v>454187</v>
      </c>
      <c r="AA17" s="280" t="s">
        <v>28</v>
      </c>
      <c r="AB17" s="281">
        <v>472960</v>
      </c>
      <c r="AC17" s="280" t="s">
        <v>28</v>
      </c>
      <c r="AD17" s="281">
        <v>500222</v>
      </c>
      <c r="AE17" s="351" t="s">
        <v>2</v>
      </c>
      <c r="AF17" s="351" t="s">
        <v>2</v>
      </c>
    </row>
    <row r="18" spans="1:32" ht="15" customHeight="1" x14ac:dyDescent="0.25">
      <c r="A18" s="283" t="s">
        <v>29</v>
      </c>
      <c r="B18" s="284">
        <v>170112</v>
      </c>
      <c r="C18" s="283" t="s">
        <v>29</v>
      </c>
      <c r="D18" s="293">
        <v>185448</v>
      </c>
      <c r="E18" s="283" t="s">
        <v>29</v>
      </c>
      <c r="F18" s="284">
        <v>186271</v>
      </c>
      <c r="G18" s="283" t="s">
        <v>30</v>
      </c>
      <c r="H18" s="284">
        <v>181250</v>
      </c>
      <c r="I18" s="283" t="s">
        <v>29</v>
      </c>
      <c r="J18" s="284">
        <v>160413</v>
      </c>
      <c r="K18" s="283" t="s">
        <v>31</v>
      </c>
      <c r="L18" s="294">
        <v>236840</v>
      </c>
      <c r="M18" s="283" t="s">
        <v>32</v>
      </c>
      <c r="N18" s="284">
        <v>192835</v>
      </c>
      <c r="O18" s="283" t="s">
        <v>32</v>
      </c>
      <c r="P18" s="284">
        <v>194262</v>
      </c>
      <c r="Q18" s="283" t="s">
        <v>33</v>
      </c>
      <c r="R18" s="284">
        <v>201144</v>
      </c>
      <c r="S18" s="285" t="s">
        <v>34</v>
      </c>
      <c r="T18" s="284">
        <v>236928</v>
      </c>
      <c r="U18" s="285" t="s">
        <v>34</v>
      </c>
      <c r="V18" s="284">
        <v>289395</v>
      </c>
      <c r="W18" s="285" t="s">
        <v>34</v>
      </c>
      <c r="X18" s="284">
        <v>267366</v>
      </c>
      <c r="Y18" s="285" t="s">
        <v>34</v>
      </c>
      <c r="Z18" s="284">
        <v>295464</v>
      </c>
      <c r="AA18" s="283" t="s">
        <v>254</v>
      </c>
      <c r="AB18" s="284">
        <v>343452</v>
      </c>
      <c r="AC18" s="283" t="s">
        <v>254</v>
      </c>
      <c r="AD18" s="284">
        <v>358455</v>
      </c>
      <c r="AE18" s="277" t="s">
        <v>2</v>
      </c>
      <c r="AF18" s="277" t="s">
        <v>2</v>
      </c>
    </row>
    <row r="19" spans="1:32" ht="15" customHeight="1" x14ac:dyDescent="0.25">
      <c r="A19" s="283" t="s">
        <v>30</v>
      </c>
      <c r="B19" s="284">
        <v>167088</v>
      </c>
      <c r="C19" s="283" t="s">
        <v>30</v>
      </c>
      <c r="D19" s="293">
        <v>155855</v>
      </c>
      <c r="E19" s="283" t="s">
        <v>30</v>
      </c>
      <c r="F19" s="284">
        <v>172352</v>
      </c>
      <c r="G19" s="283" t="s">
        <v>29</v>
      </c>
      <c r="H19" s="284">
        <v>174022</v>
      </c>
      <c r="I19" s="283" t="s">
        <v>30</v>
      </c>
      <c r="J19" s="284">
        <v>155882</v>
      </c>
      <c r="K19" s="285" t="s">
        <v>34</v>
      </c>
      <c r="L19" s="294">
        <v>158548</v>
      </c>
      <c r="M19" s="283" t="s">
        <v>31</v>
      </c>
      <c r="N19" s="284">
        <v>189997</v>
      </c>
      <c r="O19" s="285" t="s">
        <v>34</v>
      </c>
      <c r="P19" s="284">
        <v>184786</v>
      </c>
      <c r="Q19" s="285" t="s">
        <v>34</v>
      </c>
      <c r="R19" s="284">
        <v>187433</v>
      </c>
      <c r="S19" s="283" t="s">
        <v>33</v>
      </c>
      <c r="T19" s="284">
        <v>226162</v>
      </c>
      <c r="U19" s="283" t="s">
        <v>33</v>
      </c>
      <c r="V19" s="284">
        <v>221855</v>
      </c>
      <c r="W19" s="283" t="s">
        <v>33</v>
      </c>
      <c r="X19" s="284">
        <v>212027</v>
      </c>
      <c r="Y19" s="283" t="s">
        <v>33</v>
      </c>
      <c r="Z19" s="284">
        <v>231859</v>
      </c>
      <c r="AA19" s="285" t="s">
        <v>34</v>
      </c>
      <c r="AB19" s="284">
        <v>287627</v>
      </c>
      <c r="AC19" s="285" t="s">
        <v>34</v>
      </c>
      <c r="AD19" s="284">
        <v>280874</v>
      </c>
      <c r="AE19" s="277" t="s">
        <v>2</v>
      </c>
      <c r="AF19" s="277" t="s">
        <v>2</v>
      </c>
    </row>
    <row r="20" spans="1:32" ht="15" customHeight="1" x14ac:dyDescent="0.25">
      <c r="A20" s="283" t="s">
        <v>32</v>
      </c>
      <c r="B20" s="284">
        <v>154181</v>
      </c>
      <c r="C20" s="283" t="s">
        <v>35</v>
      </c>
      <c r="D20" s="293">
        <v>155118</v>
      </c>
      <c r="E20" s="283" t="s">
        <v>32</v>
      </c>
      <c r="F20" s="284">
        <v>170164</v>
      </c>
      <c r="G20" s="283" t="s">
        <v>33</v>
      </c>
      <c r="H20" s="284">
        <v>155812</v>
      </c>
      <c r="I20" s="283" t="s">
        <v>33</v>
      </c>
      <c r="J20" s="284">
        <v>155556</v>
      </c>
      <c r="K20" s="283" t="s">
        <v>30</v>
      </c>
      <c r="L20" s="294">
        <v>146672</v>
      </c>
      <c r="M20" s="285" t="s">
        <v>34</v>
      </c>
      <c r="N20" s="284">
        <v>169098</v>
      </c>
      <c r="O20" s="283" t="s">
        <v>36</v>
      </c>
      <c r="P20" s="284">
        <v>171619</v>
      </c>
      <c r="Q20" s="283" t="s">
        <v>36</v>
      </c>
      <c r="R20" s="284">
        <v>170743</v>
      </c>
      <c r="S20" s="283" t="s">
        <v>36</v>
      </c>
      <c r="T20" s="284">
        <v>171648</v>
      </c>
      <c r="U20" s="283" t="s">
        <v>225</v>
      </c>
      <c r="V20" s="284">
        <v>209476</v>
      </c>
      <c r="W20" s="283" t="s">
        <v>225</v>
      </c>
      <c r="X20" s="284">
        <v>187049</v>
      </c>
      <c r="Y20" s="283" t="s">
        <v>254</v>
      </c>
      <c r="Z20" s="284">
        <v>228001</v>
      </c>
      <c r="AA20" s="283" t="s">
        <v>33</v>
      </c>
      <c r="AB20" s="284">
        <v>251655</v>
      </c>
      <c r="AC20" s="283" t="s">
        <v>33</v>
      </c>
      <c r="AD20" s="284">
        <v>245364</v>
      </c>
      <c r="AE20" s="277" t="s">
        <v>2</v>
      </c>
      <c r="AF20" s="277" t="s">
        <v>2</v>
      </c>
    </row>
    <row r="21" spans="1:32" ht="15" customHeight="1" x14ac:dyDescent="0.25">
      <c r="A21" s="283" t="s">
        <v>35</v>
      </c>
      <c r="B21" s="284">
        <v>152664</v>
      </c>
      <c r="C21" s="283" t="s">
        <v>32</v>
      </c>
      <c r="D21" s="293">
        <v>152874</v>
      </c>
      <c r="E21" s="283" t="s">
        <v>35</v>
      </c>
      <c r="F21" s="284">
        <v>151912</v>
      </c>
      <c r="G21" s="283" t="s">
        <v>34</v>
      </c>
      <c r="H21" s="284">
        <v>155667</v>
      </c>
      <c r="I21" s="283" t="s">
        <v>34</v>
      </c>
      <c r="J21" s="284">
        <v>140724</v>
      </c>
      <c r="K21" s="283" t="s">
        <v>32</v>
      </c>
      <c r="L21" s="294">
        <v>143716</v>
      </c>
      <c r="M21" s="283" t="s">
        <v>33</v>
      </c>
      <c r="N21" s="284">
        <v>152754</v>
      </c>
      <c r="O21" s="283" t="s">
        <v>33</v>
      </c>
      <c r="P21" s="284">
        <v>159764</v>
      </c>
      <c r="Q21" s="283" t="s">
        <v>32</v>
      </c>
      <c r="R21" s="284">
        <v>170076</v>
      </c>
      <c r="S21" s="283" t="s">
        <v>56</v>
      </c>
      <c r="T21" s="284">
        <v>166295</v>
      </c>
      <c r="U21" s="283" t="s">
        <v>56</v>
      </c>
      <c r="V21" s="284">
        <v>180628</v>
      </c>
      <c r="W21" s="283" t="s">
        <v>56</v>
      </c>
      <c r="X21" s="284">
        <v>174843</v>
      </c>
      <c r="Y21" s="283" t="s">
        <v>56</v>
      </c>
      <c r="Z21" s="284">
        <v>197550</v>
      </c>
      <c r="AA21" s="283" t="s">
        <v>56</v>
      </c>
      <c r="AB21" s="284">
        <v>205282</v>
      </c>
      <c r="AC21" s="283" t="s">
        <v>56</v>
      </c>
      <c r="AD21" s="284">
        <v>220163</v>
      </c>
      <c r="AE21" s="277" t="s">
        <v>2</v>
      </c>
      <c r="AF21" s="277" t="s">
        <v>2</v>
      </c>
    </row>
    <row r="22" spans="1:32" ht="15" customHeight="1" x14ac:dyDescent="0.25">
      <c r="A22" s="283" t="s">
        <v>31</v>
      </c>
      <c r="B22" s="284">
        <v>131984</v>
      </c>
      <c r="C22" s="283" t="s">
        <v>31</v>
      </c>
      <c r="D22" s="293">
        <v>139018</v>
      </c>
      <c r="E22" s="283" t="s">
        <v>34</v>
      </c>
      <c r="F22" s="284">
        <v>140980</v>
      </c>
      <c r="G22" s="283" t="s">
        <v>35</v>
      </c>
      <c r="H22" s="284">
        <v>153786</v>
      </c>
      <c r="I22" s="283" t="s">
        <v>31</v>
      </c>
      <c r="J22" s="284">
        <v>135275</v>
      </c>
      <c r="K22" s="283" t="s">
        <v>52</v>
      </c>
      <c r="L22" s="284">
        <v>138191</v>
      </c>
      <c r="M22" s="283" t="s">
        <v>56</v>
      </c>
      <c r="N22" s="284">
        <v>149420</v>
      </c>
      <c r="O22" s="283" t="s">
        <v>50</v>
      </c>
      <c r="P22" s="284">
        <v>151670</v>
      </c>
      <c r="Q22" s="283" t="s">
        <v>50</v>
      </c>
      <c r="R22" s="284">
        <v>157029</v>
      </c>
      <c r="S22" s="283" t="s">
        <v>50</v>
      </c>
      <c r="T22" s="284">
        <v>162384</v>
      </c>
      <c r="U22" s="283" t="s">
        <v>36</v>
      </c>
      <c r="V22" s="284">
        <v>171407</v>
      </c>
      <c r="W22" s="283" t="s">
        <v>57</v>
      </c>
      <c r="X22" s="284">
        <v>156644</v>
      </c>
      <c r="Y22" s="295" t="s">
        <v>36</v>
      </c>
      <c r="Z22" s="284">
        <v>170549</v>
      </c>
      <c r="AA22" s="283" t="s">
        <v>57</v>
      </c>
      <c r="AB22" s="284">
        <v>172493</v>
      </c>
      <c r="AC22" s="283" t="s">
        <v>57</v>
      </c>
      <c r="AD22" s="284">
        <v>174134</v>
      </c>
      <c r="AE22" s="277" t="s">
        <v>2</v>
      </c>
      <c r="AF22" s="277" t="s">
        <v>2</v>
      </c>
    </row>
    <row r="23" spans="1:32" ht="15" customHeight="1" x14ac:dyDescent="0.25">
      <c r="A23" s="295" t="s">
        <v>34</v>
      </c>
      <c r="B23" s="296">
        <v>131768</v>
      </c>
      <c r="C23" s="295" t="s">
        <v>34</v>
      </c>
      <c r="D23" s="297">
        <v>126769</v>
      </c>
      <c r="E23" s="295" t="s">
        <v>31</v>
      </c>
      <c r="F23" s="296">
        <v>130165</v>
      </c>
      <c r="G23" s="295" t="s">
        <v>50</v>
      </c>
      <c r="H23" s="296">
        <v>138452</v>
      </c>
      <c r="I23" s="295" t="s">
        <v>35</v>
      </c>
      <c r="J23" s="296">
        <v>133474</v>
      </c>
      <c r="K23" s="295" t="s">
        <v>51</v>
      </c>
      <c r="L23" s="296">
        <v>131231</v>
      </c>
      <c r="M23" s="285" t="s">
        <v>36</v>
      </c>
      <c r="N23" s="296">
        <v>148916</v>
      </c>
      <c r="O23" s="295" t="s">
        <v>56</v>
      </c>
      <c r="P23" s="296">
        <v>150033</v>
      </c>
      <c r="Q23" s="295" t="s">
        <v>56</v>
      </c>
      <c r="R23" s="296">
        <v>145729</v>
      </c>
      <c r="S23" s="295" t="s">
        <v>32</v>
      </c>
      <c r="T23" s="296">
        <v>158149</v>
      </c>
      <c r="U23" s="295" t="s">
        <v>32</v>
      </c>
      <c r="V23" s="296">
        <v>159188</v>
      </c>
      <c r="W23" s="295" t="s">
        <v>36</v>
      </c>
      <c r="X23" s="296">
        <v>144239</v>
      </c>
      <c r="Y23" s="283" t="s">
        <v>57</v>
      </c>
      <c r="Z23" s="296">
        <v>169111</v>
      </c>
      <c r="AA23" s="295" t="s">
        <v>36</v>
      </c>
      <c r="AB23" s="284">
        <v>154054</v>
      </c>
      <c r="AC23" s="295" t="s">
        <v>36</v>
      </c>
      <c r="AD23" s="284">
        <v>166864</v>
      </c>
      <c r="AE23" s="277" t="s">
        <v>2</v>
      </c>
      <c r="AF23" s="277" t="s">
        <v>2</v>
      </c>
    </row>
    <row r="24" spans="1:32" ht="15" customHeight="1" x14ac:dyDescent="0.25">
      <c r="A24" s="295" t="s">
        <v>44</v>
      </c>
      <c r="B24" s="296">
        <v>118505</v>
      </c>
      <c r="C24" s="295" t="s">
        <v>46</v>
      </c>
      <c r="D24" s="297">
        <v>120703</v>
      </c>
      <c r="E24" s="295" t="s">
        <v>33</v>
      </c>
      <c r="F24" s="296">
        <v>129729</v>
      </c>
      <c r="G24" s="295" t="s">
        <v>32</v>
      </c>
      <c r="H24" s="296">
        <v>136220</v>
      </c>
      <c r="I24" s="295" t="s">
        <v>32</v>
      </c>
      <c r="J24" s="296">
        <v>126563</v>
      </c>
      <c r="K24" s="295" t="s">
        <v>35</v>
      </c>
      <c r="L24" s="296">
        <v>129226</v>
      </c>
      <c r="M24" s="285" t="s">
        <v>52</v>
      </c>
      <c r="N24" s="296">
        <v>136630</v>
      </c>
      <c r="O24" s="295" t="s">
        <v>52</v>
      </c>
      <c r="P24" s="296">
        <v>145089</v>
      </c>
      <c r="Q24" s="295" t="s">
        <v>52</v>
      </c>
      <c r="R24" s="296">
        <v>144394</v>
      </c>
      <c r="S24" s="295" t="s">
        <v>52</v>
      </c>
      <c r="T24" s="296">
        <v>155041</v>
      </c>
      <c r="U24" s="295" t="s">
        <v>50</v>
      </c>
      <c r="V24" s="296">
        <v>149287</v>
      </c>
      <c r="W24" s="295" t="s">
        <v>32</v>
      </c>
      <c r="X24" s="296">
        <v>142294</v>
      </c>
      <c r="Y24" s="295" t="s">
        <v>32</v>
      </c>
      <c r="Z24" s="296">
        <v>153025</v>
      </c>
      <c r="AA24" s="295" t="s">
        <v>32</v>
      </c>
      <c r="AB24" s="284">
        <v>145054</v>
      </c>
      <c r="AC24" s="295" t="s">
        <v>32</v>
      </c>
      <c r="AD24" s="284">
        <v>153117</v>
      </c>
      <c r="AE24" s="277" t="s">
        <v>2</v>
      </c>
      <c r="AF24" s="277" t="s">
        <v>2</v>
      </c>
    </row>
    <row r="25" spans="1:32" ht="15" customHeight="1" x14ac:dyDescent="0.25">
      <c r="A25" s="295" t="s">
        <v>45</v>
      </c>
      <c r="B25" s="296">
        <v>116902</v>
      </c>
      <c r="C25" s="295" t="s">
        <v>44</v>
      </c>
      <c r="D25" s="297">
        <v>118315</v>
      </c>
      <c r="E25" s="295" t="s">
        <v>48</v>
      </c>
      <c r="F25" s="296">
        <v>122704</v>
      </c>
      <c r="G25" s="295" t="s">
        <v>31</v>
      </c>
      <c r="H25" s="296">
        <v>135545</v>
      </c>
      <c r="I25" s="295" t="s">
        <v>50</v>
      </c>
      <c r="J25" s="296">
        <v>120996</v>
      </c>
      <c r="K25" s="295" t="s">
        <v>36</v>
      </c>
      <c r="L25" s="296">
        <v>125366</v>
      </c>
      <c r="M25" s="285" t="s">
        <v>51</v>
      </c>
      <c r="N25" s="296">
        <v>130601</v>
      </c>
      <c r="O25" s="295" t="s">
        <v>55</v>
      </c>
      <c r="P25" s="296">
        <v>137196</v>
      </c>
      <c r="Q25" s="295" t="s">
        <v>51</v>
      </c>
      <c r="R25" s="296">
        <v>136071</v>
      </c>
      <c r="S25" s="295" t="s">
        <v>57</v>
      </c>
      <c r="T25" s="296">
        <v>138393</v>
      </c>
      <c r="U25" s="295" t="s">
        <v>52</v>
      </c>
      <c r="V25" s="296">
        <v>147761</v>
      </c>
      <c r="W25" s="295" t="s">
        <v>240</v>
      </c>
      <c r="X25" s="296">
        <v>108464</v>
      </c>
      <c r="Y25" s="295" t="s">
        <v>31</v>
      </c>
      <c r="Z25" s="296">
        <v>131388</v>
      </c>
      <c r="AA25" s="295" t="s">
        <v>233</v>
      </c>
      <c r="AB25" s="284">
        <v>142175</v>
      </c>
      <c r="AC25" s="295" t="s">
        <v>233</v>
      </c>
      <c r="AD25" s="284">
        <v>147790</v>
      </c>
      <c r="AE25" s="277" t="s">
        <v>2</v>
      </c>
      <c r="AF25" s="277" t="s">
        <v>2</v>
      </c>
    </row>
    <row r="26" spans="1:32" ht="15" customHeight="1" x14ac:dyDescent="0.25">
      <c r="A26" s="286" t="s">
        <v>46</v>
      </c>
      <c r="B26" s="287">
        <v>105432</v>
      </c>
      <c r="C26" s="286" t="s">
        <v>48</v>
      </c>
      <c r="D26" s="298">
        <v>115903</v>
      </c>
      <c r="E26" s="286" t="s">
        <v>44</v>
      </c>
      <c r="F26" s="287">
        <v>118183</v>
      </c>
      <c r="G26" s="286" t="s">
        <v>51</v>
      </c>
      <c r="H26" s="287">
        <v>128312</v>
      </c>
      <c r="I26" s="286" t="s">
        <v>52</v>
      </c>
      <c r="J26" s="287">
        <v>115040</v>
      </c>
      <c r="K26" s="286" t="s">
        <v>50</v>
      </c>
      <c r="L26" s="287">
        <v>123876</v>
      </c>
      <c r="M26" s="283" t="s">
        <v>50</v>
      </c>
      <c r="N26" s="287">
        <v>130071</v>
      </c>
      <c r="O26" s="286" t="s">
        <v>51</v>
      </c>
      <c r="P26" s="287">
        <v>127417</v>
      </c>
      <c r="Q26" s="286" t="s">
        <v>31</v>
      </c>
      <c r="R26" s="287">
        <v>134294</v>
      </c>
      <c r="S26" s="286" t="s">
        <v>51</v>
      </c>
      <c r="T26" s="287">
        <v>138309</v>
      </c>
      <c r="U26" s="286" t="s">
        <v>57</v>
      </c>
      <c r="V26" s="287">
        <v>147395</v>
      </c>
      <c r="W26" s="286" t="s">
        <v>233</v>
      </c>
      <c r="X26" s="287">
        <v>101434</v>
      </c>
      <c r="Y26" s="286" t="s">
        <v>240</v>
      </c>
      <c r="Z26" s="287">
        <v>130211</v>
      </c>
      <c r="AA26" s="286" t="s">
        <v>31</v>
      </c>
      <c r="AB26" s="287">
        <v>139487</v>
      </c>
      <c r="AC26" s="286" t="s">
        <v>31</v>
      </c>
      <c r="AD26" s="287">
        <v>141468</v>
      </c>
      <c r="AE26" s="189" t="s">
        <v>2</v>
      </c>
      <c r="AF26" s="189" t="s">
        <v>2</v>
      </c>
    </row>
    <row r="27" spans="1:32" ht="54" customHeight="1" x14ac:dyDescent="0.25">
      <c r="A27" s="448" t="s">
        <v>177</v>
      </c>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50"/>
    </row>
    <row r="28" spans="1:32" ht="15" customHeight="1" x14ac:dyDescent="0.25">
      <c r="A28" s="299"/>
      <c r="B28" s="300"/>
      <c r="C28" s="299"/>
      <c r="D28" s="300"/>
      <c r="E28" s="299"/>
      <c r="F28" s="300"/>
      <c r="G28" s="299"/>
      <c r="H28" s="300"/>
      <c r="I28" s="299"/>
      <c r="J28" s="300"/>
      <c r="K28" s="299"/>
      <c r="L28" s="300"/>
      <c r="M28" s="299"/>
      <c r="N28" s="300"/>
      <c r="O28" s="299"/>
      <c r="P28" s="300"/>
      <c r="Q28" s="299"/>
      <c r="R28" s="300"/>
      <c r="S28" s="299"/>
      <c r="T28" s="300"/>
      <c r="U28" s="300"/>
      <c r="V28" s="300"/>
      <c r="W28" s="300"/>
      <c r="X28" s="300"/>
      <c r="Y28" s="299"/>
      <c r="Z28" s="300"/>
      <c r="AA28" s="299"/>
      <c r="AB28" s="299"/>
    </row>
    <row r="29" spans="1:32" s="13" customFormat="1" x14ac:dyDescent="0.25">
      <c r="A29" s="80" t="s">
        <v>85</v>
      </c>
      <c r="B29" s="268"/>
      <c r="C29" s="268"/>
      <c r="D29" s="268"/>
      <c r="E29" s="268"/>
      <c r="F29" s="268"/>
      <c r="G29" s="268"/>
      <c r="H29" s="268"/>
      <c r="I29" s="268"/>
      <c r="J29" s="268"/>
      <c r="K29" s="268"/>
      <c r="L29" s="268"/>
      <c r="M29" s="268"/>
      <c r="N29" s="268"/>
      <c r="O29" s="268"/>
    </row>
    <row r="30" spans="1:32" ht="15" customHeight="1" x14ac:dyDescent="0.25">
      <c r="A30" s="85" t="s">
        <v>182</v>
      </c>
      <c r="B30" s="300"/>
      <c r="C30" s="299"/>
      <c r="D30" s="300"/>
      <c r="E30" s="299"/>
      <c r="F30" s="300"/>
      <c r="G30" s="299"/>
      <c r="H30" s="300"/>
      <c r="I30" s="299"/>
      <c r="J30" s="300"/>
      <c r="K30" s="299"/>
      <c r="L30" s="300"/>
      <c r="M30" s="299"/>
      <c r="N30" s="300"/>
      <c r="O30" s="299"/>
      <c r="P30" s="300"/>
      <c r="Q30" s="299"/>
      <c r="R30" s="300"/>
      <c r="S30" s="299"/>
      <c r="T30" s="300"/>
      <c r="U30" s="300"/>
      <c r="V30" s="300"/>
      <c r="W30" s="300"/>
      <c r="X30" s="300"/>
      <c r="Y30" s="299"/>
      <c r="Z30" s="300"/>
      <c r="AA30" s="299"/>
      <c r="AB30" s="299"/>
    </row>
    <row r="31" spans="1:32" ht="15" customHeight="1" x14ac:dyDescent="0.25">
      <c r="A31" s="85" t="s">
        <v>216</v>
      </c>
      <c r="B31" s="300"/>
      <c r="C31" s="299"/>
      <c r="D31" s="300"/>
      <c r="E31" s="299"/>
      <c r="F31" s="300"/>
      <c r="G31" s="299"/>
      <c r="H31" s="300"/>
      <c r="I31" s="299"/>
      <c r="J31" s="300"/>
      <c r="K31" s="299"/>
      <c r="L31" s="300"/>
      <c r="M31" s="299"/>
      <c r="N31" s="300"/>
      <c r="O31" s="299"/>
      <c r="P31" s="300"/>
      <c r="Q31" s="299"/>
      <c r="R31" s="300"/>
      <c r="S31" s="299"/>
      <c r="T31" s="300"/>
      <c r="U31" s="300"/>
      <c r="V31" s="300"/>
      <c r="W31" s="300"/>
      <c r="X31" s="300"/>
      <c r="Y31" s="299"/>
      <c r="Z31" s="300"/>
      <c r="AA31" s="299"/>
      <c r="AB31" s="299"/>
    </row>
    <row r="32" spans="1:32" ht="15" customHeight="1" x14ac:dyDescent="0.25">
      <c r="A32" s="85" t="s">
        <v>298</v>
      </c>
      <c r="B32" s="300"/>
      <c r="C32" s="299"/>
      <c r="D32" s="300"/>
      <c r="E32" s="299"/>
      <c r="F32" s="300"/>
      <c r="G32" s="299"/>
      <c r="H32" s="300"/>
      <c r="I32" s="299"/>
      <c r="J32" s="300"/>
      <c r="K32" s="299"/>
      <c r="L32" s="300"/>
      <c r="M32" s="299"/>
      <c r="N32" s="300"/>
      <c r="O32" s="299"/>
      <c r="P32" s="300"/>
      <c r="Q32" s="299"/>
      <c r="R32" s="300"/>
      <c r="S32" s="299"/>
      <c r="T32" s="300"/>
      <c r="U32" s="300"/>
      <c r="V32" s="300"/>
      <c r="W32" s="300"/>
      <c r="X32" s="300"/>
      <c r="Y32" s="299"/>
      <c r="Z32" s="300"/>
      <c r="AA32" s="299"/>
      <c r="AB32" s="299"/>
    </row>
    <row r="33" spans="1:28" ht="15" customHeight="1" x14ac:dyDescent="0.25">
      <c r="A33" s="299"/>
      <c r="B33" s="300"/>
      <c r="C33" s="299"/>
      <c r="D33" s="300"/>
      <c r="E33" s="299"/>
      <c r="F33" s="300"/>
      <c r="G33" s="299"/>
      <c r="H33" s="300"/>
      <c r="I33" s="299"/>
      <c r="J33" s="300"/>
      <c r="K33" s="299"/>
      <c r="L33" s="300"/>
      <c r="M33" s="299"/>
      <c r="N33" s="300"/>
      <c r="O33" s="299"/>
      <c r="P33" s="300"/>
      <c r="Q33" s="299"/>
      <c r="R33" s="300"/>
      <c r="S33" s="299"/>
      <c r="T33" s="300"/>
      <c r="U33" s="300"/>
      <c r="V33" s="300"/>
      <c r="W33" s="300"/>
      <c r="X33" s="300"/>
      <c r="Y33" s="299"/>
      <c r="Z33" s="300"/>
      <c r="AA33" s="299"/>
      <c r="AB33" s="299"/>
    </row>
    <row r="34" spans="1:28" ht="15" customHeight="1" x14ac:dyDescent="0.25">
      <c r="A34" s="299"/>
      <c r="B34" s="300"/>
      <c r="C34" s="299"/>
      <c r="D34" s="300"/>
      <c r="E34" s="299"/>
      <c r="F34" s="300"/>
      <c r="G34" s="299"/>
      <c r="H34" s="300"/>
      <c r="I34" s="299"/>
      <c r="J34" s="300"/>
      <c r="K34" s="299"/>
      <c r="L34" s="300"/>
      <c r="M34" s="299"/>
      <c r="N34" s="300"/>
      <c r="O34" s="299"/>
      <c r="P34" s="300"/>
      <c r="Q34" s="299"/>
      <c r="R34" s="300"/>
      <c r="S34" s="299"/>
      <c r="T34" s="300"/>
      <c r="U34" s="300"/>
      <c r="V34" s="300"/>
      <c r="W34" s="300"/>
      <c r="X34" s="300"/>
      <c r="Y34" s="299"/>
      <c r="Z34" s="300"/>
      <c r="AA34" s="299"/>
      <c r="AB34" s="299"/>
    </row>
    <row r="35" spans="1:28" s="13" customFormat="1" x14ac:dyDescent="0.25">
      <c r="A35" s="260" t="s">
        <v>95</v>
      </c>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row>
  </sheetData>
  <mergeCells count="37">
    <mergeCell ref="A27:AF27"/>
    <mergeCell ref="U3:V3"/>
    <mergeCell ref="I16:J16"/>
    <mergeCell ref="S3:T3"/>
    <mergeCell ref="AA16:AB16"/>
    <mergeCell ref="W3:X3"/>
    <mergeCell ref="A16:B16"/>
    <mergeCell ref="C16:D16"/>
    <mergeCell ref="E16:F16"/>
    <mergeCell ref="G16:H16"/>
    <mergeCell ref="I3:J3"/>
    <mergeCell ref="O3:P3"/>
    <mergeCell ref="AC16:AD16"/>
    <mergeCell ref="A1:AF1"/>
    <mergeCell ref="A15:AF15"/>
    <mergeCell ref="AA3:AB3"/>
    <mergeCell ref="Q3:R3"/>
    <mergeCell ref="Y3:Z3"/>
    <mergeCell ref="K3:L3"/>
    <mergeCell ref="A2:AF2"/>
    <mergeCell ref="AC3:AD3"/>
    <mergeCell ref="AE3:AF3"/>
    <mergeCell ref="A3:B3"/>
    <mergeCell ref="C3:D3"/>
    <mergeCell ref="E3:F3"/>
    <mergeCell ref="G3:H3"/>
    <mergeCell ref="M3:N3"/>
    <mergeCell ref="AE16:AF16"/>
    <mergeCell ref="Y16:Z16"/>
    <mergeCell ref="Z14:AB14"/>
    <mergeCell ref="K16:L16"/>
    <mergeCell ref="M16:N16"/>
    <mergeCell ref="O16:P16"/>
    <mergeCell ref="S16:T16"/>
    <mergeCell ref="Q16:R16"/>
    <mergeCell ref="U16:V16"/>
    <mergeCell ref="W16:X16"/>
  </mergeCells>
  <hyperlinks>
    <hyperlink ref="A35" location="index!A1" display="Retour à l'index"/>
  </hyperlinks>
  <printOptions horizontalCentered="1" verticalCentered="1"/>
  <pageMargins left="0.70866141732283472" right="0.70866141732283472" top="0.74803149606299213" bottom="0.74803149606299213" header="0.31496062992125984" footer="0.31496062992125984"/>
  <pageSetup scale="52" fitToWidth="2" orientation="landscape" r:id="rId1"/>
  <headerFooter scaleWithDoc="0">
    <oddHeader>&amp;LCollectief en gedeeld vervoer&amp;C&amp;"-,Gras"MOBILITEIT EN VERVOER</oddHeader>
    <oddFooter>&amp;C&amp;P/&amp;N&amp;R© BISA</oddFooter>
  </headerFooter>
  <colBreaks count="1" manualBreakCount="1">
    <brk id="12"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U30"/>
  <sheetViews>
    <sheetView showGridLines="0" zoomScale="80" zoomScaleNormal="80" workbookViewId="0">
      <selection sqref="A1:AG1"/>
    </sheetView>
  </sheetViews>
  <sheetFormatPr baseColWidth="10" defaultColWidth="7.7109375" defaultRowHeight="15" customHeight="1" x14ac:dyDescent="0.2"/>
  <cols>
    <col min="1" max="1" width="35.28515625" style="20" customWidth="1"/>
    <col min="2" max="2" width="11.28515625" style="20" customWidth="1"/>
    <col min="3" max="3" width="11.7109375" style="20" customWidth="1"/>
    <col min="4" max="31" width="11.28515625" style="20" customWidth="1"/>
    <col min="32" max="32" width="10.5703125" style="20" customWidth="1"/>
    <col min="33" max="33" width="11.85546875" style="20" customWidth="1"/>
    <col min="34" max="46" width="4.7109375" style="20" customWidth="1"/>
    <col min="47" max="16384" width="7.7109375" style="20"/>
  </cols>
  <sheetData>
    <row r="1" spans="1:47" s="19" customFormat="1" ht="63" customHeight="1" x14ac:dyDescent="0.2">
      <c r="A1" s="459" t="s">
        <v>292</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1"/>
      <c r="AH1" s="18"/>
    </row>
    <row r="2" spans="1:47" ht="20.100000000000001" customHeight="1" x14ac:dyDescent="0.2">
      <c r="A2" s="468"/>
      <c r="B2" s="467">
        <v>2005</v>
      </c>
      <c r="C2" s="465"/>
      <c r="D2" s="467">
        <v>2006</v>
      </c>
      <c r="E2" s="465"/>
      <c r="F2" s="467">
        <v>2007</v>
      </c>
      <c r="G2" s="465"/>
      <c r="H2" s="467">
        <v>2008</v>
      </c>
      <c r="I2" s="465"/>
      <c r="J2" s="467">
        <v>2009</v>
      </c>
      <c r="K2" s="465"/>
      <c r="L2" s="467">
        <v>2010</v>
      </c>
      <c r="M2" s="466"/>
      <c r="N2" s="467">
        <v>2011</v>
      </c>
      <c r="O2" s="465"/>
      <c r="P2" s="467">
        <v>2012</v>
      </c>
      <c r="Q2" s="465"/>
      <c r="R2" s="467">
        <v>2013</v>
      </c>
      <c r="S2" s="466"/>
      <c r="T2" s="465">
        <v>2014</v>
      </c>
      <c r="U2" s="466"/>
      <c r="V2" s="465">
        <v>2015</v>
      </c>
      <c r="W2" s="466"/>
      <c r="X2" s="465">
        <v>2016</v>
      </c>
      <c r="Y2" s="466"/>
      <c r="Z2" s="465">
        <v>2017</v>
      </c>
      <c r="AA2" s="466"/>
      <c r="AB2" s="465">
        <v>2018</v>
      </c>
      <c r="AC2" s="466"/>
      <c r="AD2" s="465">
        <v>2019</v>
      </c>
      <c r="AE2" s="466"/>
      <c r="AF2" s="465">
        <v>2020</v>
      </c>
      <c r="AG2" s="466"/>
    </row>
    <row r="3" spans="1:47" ht="40.15" customHeight="1" x14ac:dyDescent="0.2">
      <c r="A3" s="469"/>
      <c r="B3" s="355" t="s">
        <v>251</v>
      </c>
      <c r="C3" s="355" t="s">
        <v>252</v>
      </c>
      <c r="D3" s="355" t="s">
        <v>251</v>
      </c>
      <c r="E3" s="355" t="s">
        <v>252</v>
      </c>
      <c r="F3" s="355" t="s">
        <v>251</v>
      </c>
      <c r="G3" s="355" t="s">
        <v>252</v>
      </c>
      <c r="H3" s="355" t="s">
        <v>251</v>
      </c>
      <c r="I3" s="355" t="s">
        <v>252</v>
      </c>
      <c r="J3" s="355" t="s">
        <v>251</v>
      </c>
      <c r="K3" s="355" t="s">
        <v>252</v>
      </c>
      <c r="L3" s="355" t="s">
        <v>251</v>
      </c>
      <c r="M3" s="355" t="s">
        <v>252</v>
      </c>
      <c r="N3" s="355" t="s">
        <v>251</v>
      </c>
      <c r="O3" s="355" t="s">
        <v>252</v>
      </c>
      <c r="P3" s="355" t="s">
        <v>251</v>
      </c>
      <c r="Q3" s="355" t="s">
        <v>252</v>
      </c>
      <c r="R3" s="355" t="s">
        <v>251</v>
      </c>
      <c r="S3" s="355" t="s">
        <v>252</v>
      </c>
      <c r="T3" s="355" t="s">
        <v>251</v>
      </c>
      <c r="U3" s="355" t="s">
        <v>252</v>
      </c>
      <c r="V3" s="355" t="s">
        <v>251</v>
      </c>
      <c r="W3" s="355" t="s">
        <v>252</v>
      </c>
      <c r="X3" s="355" t="s">
        <v>251</v>
      </c>
      <c r="Y3" s="355" t="s">
        <v>252</v>
      </c>
      <c r="Z3" s="355" t="s">
        <v>251</v>
      </c>
      <c r="AA3" s="355" t="s">
        <v>252</v>
      </c>
      <c r="AB3" s="355" t="s">
        <v>251</v>
      </c>
      <c r="AC3" s="355" t="s">
        <v>252</v>
      </c>
      <c r="AD3" s="355" t="s">
        <v>251</v>
      </c>
      <c r="AE3" s="355" t="s">
        <v>252</v>
      </c>
      <c r="AF3" s="400" t="s">
        <v>251</v>
      </c>
      <c r="AG3" s="400" t="s">
        <v>252</v>
      </c>
    </row>
    <row r="4" spans="1:47" s="23" customFormat="1" ht="15" customHeight="1" x14ac:dyDescent="0.2">
      <c r="A4" s="356" t="s">
        <v>37</v>
      </c>
      <c r="B4" s="357">
        <v>3</v>
      </c>
      <c r="C4" s="358">
        <v>13</v>
      </c>
      <c r="D4" s="357">
        <v>3</v>
      </c>
      <c r="E4" s="358">
        <v>13</v>
      </c>
      <c r="F4" s="357">
        <v>3</v>
      </c>
      <c r="G4" s="358">
        <v>10</v>
      </c>
      <c r="H4" s="359">
        <v>3</v>
      </c>
      <c r="I4" s="360">
        <v>10</v>
      </c>
      <c r="J4" s="359">
        <v>2</v>
      </c>
      <c r="K4" s="360">
        <v>8</v>
      </c>
      <c r="L4" s="359">
        <v>2</v>
      </c>
      <c r="M4" s="361">
        <v>8</v>
      </c>
      <c r="N4" s="359">
        <v>2</v>
      </c>
      <c r="O4" s="360">
        <v>8</v>
      </c>
      <c r="P4" s="359">
        <v>4</v>
      </c>
      <c r="Q4" s="360">
        <v>15</v>
      </c>
      <c r="R4" s="359">
        <v>4</v>
      </c>
      <c r="S4" s="361">
        <v>14</v>
      </c>
      <c r="T4" s="362">
        <v>4</v>
      </c>
      <c r="U4" s="363">
        <v>14</v>
      </c>
      <c r="V4" s="362">
        <v>3</v>
      </c>
      <c r="W4" s="363">
        <v>9</v>
      </c>
      <c r="X4" s="362">
        <v>3</v>
      </c>
      <c r="Y4" s="363">
        <v>11</v>
      </c>
      <c r="Z4" s="362">
        <v>3</v>
      </c>
      <c r="AA4" s="363">
        <v>11</v>
      </c>
      <c r="AB4" s="362">
        <v>4</v>
      </c>
      <c r="AC4" s="363">
        <v>14</v>
      </c>
      <c r="AD4" s="362">
        <v>2</v>
      </c>
      <c r="AE4" s="363">
        <v>5</v>
      </c>
      <c r="AF4" s="362">
        <v>3</v>
      </c>
      <c r="AG4" s="363">
        <v>6</v>
      </c>
      <c r="AH4" s="21"/>
      <c r="AI4" s="22"/>
      <c r="AJ4" s="22"/>
      <c r="AK4" s="22"/>
      <c r="AL4" s="22"/>
      <c r="AM4" s="22"/>
      <c r="AN4" s="22"/>
      <c r="AO4" s="22"/>
      <c r="AP4" s="22"/>
      <c r="AQ4" s="22"/>
      <c r="AR4" s="22"/>
      <c r="AS4" s="22"/>
      <c r="AT4" s="22"/>
      <c r="AU4" s="22"/>
    </row>
    <row r="5" spans="1:47" s="23" customFormat="1" ht="15" customHeight="1" x14ac:dyDescent="0.2">
      <c r="A5" s="364" t="s">
        <v>144</v>
      </c>
      <c r="B5" s="365">
        <v>3</v>
      </c>
      <c r="C5" s="366">
        <v>13</v>
      </c>
      <c r="D5" s="365">
        <v>3</v>
      </c>
      <c r="E5" s="366">
        <v>13</v>
      </c>
      <c r="F5" s="365">
        <v>3</v>
      </c>
      <c r="G5" s="366">
        <v>14</v>
      </c>
      <c r="H5" s="367">
        <v>3</v>
      </c>
      <c r="I5" s="368">
        <v>14</v>
      </c>
      <c r="J5" s="367">
        <v>3</v>
      </c>
      <c r="K5" s="368">
        <v>14</v>
      </c>
      <c r="L5" s="367">
        <v>3</v>
      </c>
      <c r="M5" s="369">
        <v>14</v>
      </c>
      <c r="N5" s="367">
        <v>1</v>
      </c>
      <c r="O5" s="368">
        <v>7</v>
      </c>
      <c r="P5" s="367">
        <v>3</v>
      </c>
      <c r="Q5" s="368">
        <v>10</v>
      </c>
      <c r="R5" s="367">
        <v>3</v>
      </c>
      <c r="S5" s="369">
        <v>12</v>
      </c>
      <c r="T5" s="370">
        <v>3</v>
      </c>
      <c r="U5" s="371">
        <v>12</v>
      </c>
      <c r="V5" s="370">
        <v>3</v>
      </c>
      <c r="W5" s="371">
        <v>12</v>
      </c>
      <c r="X5" s="370">
        <v>3</v>
      </c>
      <c r="Y5" s="371">
        <v>12</v>
      </c>
      <c r="Z5" s="370">
        <v>2</v>
      </c>
      <c r="AA5" s="371">
        <v>11</v>
      </c>
      <c r="AB5" s="370">
        <v>3</v>
      </c>
      <c r="AC5" s="371">
        <v>12</v>
      </c>
      <c r="AD5" s="370">
        <v>2</v>
      </c>
      <c r="AE5" s="371">
        <v>11</v>
      </c>
      <c r="AF5" s="370">
        <v>2</v>
      </c>
      <c r="AG5" s="371">
        <v>11</v>
      </c>
      <c r="AH5" s="21"/>
      <c r="AI5" s="22"/>
      <c r="AJ5" s="22"/>
      <c r="AK5" s="22"/>
      <c r="AL5" s="22"/>
      <c r="AM5" s="22"/>
      <c r="AN5" s="22"/>
      <c r="AO5" s="22"/>
      <c r="AP5" s="22"/>
      <c r="AQ5" s="22"/>
      <c r="AR5" s="22"/>
      <c r="AS5" s="22"/>
      <c r="AT5" s="22"/>
      <c r="AU5" s="22"/>
    </row>
    <row r="6" spans="1:47" s="23" customFormat="1" ht="15" customHeight="1" x14ac:dyDescent="0.2">
      <c r="A6" s="364" t="s">
        <v>192</v>
      </c>
      <c r="B6" s="365">
        <v>1</v>
      </c>
      <c r="C6" s="366">
        <v>2</v>
      </c>
      <c r="D6" s="365">
        <v>1</v>
      </c>
      <c r="E6" s="366">
        <v>2</v>
      </c>
      <c r="F6" s="365">
        <v>1</v>
      </c>
      <c r="G6" s="366">
        <v>2</v>
      </c>
      <c r="H6" s="367">
        <v>1</v>
      </c>
      <c r="I6" s="368">
        <v>2</v>
      </c>
      <c r="J6" s="367">
        <v>1</v>
      </c>
      <c r="K6" s="368">
        <v>2</v>
      </c>
      <c r="L6" s="367">
        <v>1</v>
      </c>
      <c r="M6" s="369">
        <v>2</v>
      </c>
      <c r="N6" s="367">
        <v>1</v>
      </c>
      <c r="O6" s="368">
        <v>3</v>
      </c>
      <c r="P6" s="367">
        <v>1</v>
      </c>
      <c r="Q6" s="368">
        <v>3</v>
      </c>
      <c r="R6" s="367">
        <v>1</v>
      </c>
      <c r="S6" s="369">
        <v>3</v>
      </c>
      <c r="T6" s="370">
        <v>1</v>
      </c>
      <c r="U6" s="371">
        <v>3</v>
      </c>
      <c r="V6" s="370">
        <v>1</v>
      </c>
      <c r="W6" s="371">
        <v>3</v>
      </c>
      <c r="X6" s="370">
        <v>1</v>
      </c>
      <c r="Y6" s="371">
        <v>3</v>
      </c>
      <c r="Z6" s="370">
        <v>1</v>
      </c>
      <c r="AA6" s="371">
        <v>3</v>
      </c>
      <c r="AB6" s="370">
        <v>1</v>
      </c>
      <c r="AC6" s="371">
        <v>3</v>
      </c>
      <c r="AD6" s="370">
        <v>0</v>
      </c>
      <c r="AE6" s="371">
        <v>0</v>
      </c>
      <c r="AF6" s="370">
        <v>0</v>
      </c>
      <c r="AG6" s="371">
        <v>0</v>
      </c>
      <c r="AH6" s="21"/>
      <c r="AI6" s="22"/>
      <c r="AJ6" s="22"/>
      <c r="AK6" s="22"/>
      <c r="AL6" s="22"/>
      <c r="AM6" s="22"/>
      <c r="AN6" s="22"/>
      <c r="AO6" s="22"/>
      <c r="AP6" s="22"/>
      <c r="AQ6" s="22"/>
      <c r="AR6" s="22"/>
      <c r="AS6" s="22"/>
      <c r="AT6" s="22"/>
      <c r="AU6" s="22"/>
    </row>
    <row r="7" spans="1:47" s="23" customFormat="1" ht="15" customHeight="1" x14ac:dyDescent="0.2">
      <c r="A7" s="364" t="s">
        <v>129</v>
      </c>
      <c r="B7" s="365">
        <v>49</v>
      </c>
      <c r="C7" s="366">
        <v>231</v>
      </c>
      <c r="D7" s="365">
        <v>49</v>
      </c>
      <c r="E7" s="366">
        <v>228</v>
      </c>
      <c r="F7" s="365">
        <v>49</v>
      </c>
      <c r="G7" s="366">
        <v>225</v>
      </c>
      <c r="H7" s="367">
        <v>50</v>
      </c>
      <c r="I7" s="368">
        <v>227</v>
      </c>
      <c r="J7" s="367">
        <v>49</v>
      </c>
      <c r="K7" s="368">
        <v>222</v>
      </c>
      <c r="L7" s="367">
        <v>48</v>
      </c>
      <c r="M7" s="369">
        <v>218</v>
      </c>
      <c r="N7" s="367">
        <v>45</v>
      </c>
      <c r="O7" s="368">
        <v>210</v>
      </c>
      <c r="P7" s="367">
        <v>51</v>
      </c>
      <c r="Q7" s="368">
        <v>255</v>
      </c>
      <c r="R7" s="367">
        <v>54</v>
      </c>
      <c r="S7" s="369">
        <v>270</v>
      </c>
      <c r="T7" s="370">
        <v>56</v>
      </c>
      <c r="U7" s="371">
        <v>250</v>
      </c>
      <c r="V7" s="370">
        <v>55</v>
      </c>
      <c r="W7" s="371">
        <v>248</v>
      </c>
      <c r="X7" s="370">
        <v>62</v>
      </c>
      <c r="Y7" s="371">
        <v>266</v>
      </c>
      <c r="Z7" s="370">
        <v>58</v>
      </c>
      <c r="AA7" s="371">
        <v>243</v>
      </c>
      <c r="AB7" s="370">
        <v>26</v>
      </c>
      <c r="AC7" s="371">
        <v>250</v>
      </c>
      <c r="AD7" s="370">
        <v>54</v>
      </c>
      <c r="AE7" s="371">
        <v>221</v>
      </c>
      <c r="AF7" s="370">
        <v>46</v>
      </c>
      <c r="AG7" s="371">
        <v>183</v>
      </c>
      <c r="AH7" s="21"/>
      <c r="AI7" s="22"/>
      <c r="AJ7" s="22"/>
      <c r="AK7" s="22"/>
      <c r="AL7" s="22"/>
      <c r="AM7" s="22"/>
      <c r="AN7" s="22"/>
      <c r="AO7" s="22"/>
      <c r="AP7" s="22"/>
      <c r="AQ7" s="22"/>
      <c r="AR7" s="22"/>
      <c r="AS7" s="22"/>
      <c r="AT7" s="22"/>
      <c r="AU7" s="22"/>
    </row>
    <row r="8" spans="1:47" s="23" customFormat="1" ht="15" customHeight="1" x14ac:dyDescent="0.2">
      <c r="A8" s="364" t="s">
        <v>16</v>
      </c>
      <c r="B8" s="365">
        <v>4</v>
      </c>
      <c r="C8" s="366">
        <v>20</v>
      </c>
      <c r="D8" s="365">
        <v>4</v>
      </c>
      <c r="E8" s="366">
        <v>20</v>
      </c>
      <c r="F8" s="365">
        <v>4</v>
      </c>
      <c r="G8" s="366">
        <v>20</v>
      </c>
      <c r="H8" s="367">
        <v>4</v>
      </c>
      <c r="I8" s="368">
        <v>20</v>
      </c>
      <c r="J8" s="367">
        <v>4</v>
      </c>
      <c r="K8" s="368">
        <v>20</v>
      </c>
      <c r="L8" s="367">
        <v>4</v>
      </c>
      <c r="M8" s="369">
        <v>20</v>
      </c>
      <c r="N8" s="367">
        <v>4</v>
      </c>
      <c r="O8" s="368">
        <v>20</v>
      </c>
      <c r="P8" s="367">
        <v>5</v>
      </c>
      <c r="Q8" s="368">
        <v>22</v>
      </c>
      <c r="R8" s="367">
        <v>5</v>
      </c>
      <c r="S8" s="369">
        <v>22</v>
      </c>
      <c r="T8" s="370">
        <v>5</v>
      </c>
      <c r="U8" s="371">
        <v>22</v>
      </c>
      <c r="V8" s="370">
        <v>5</v>
      </c>
      <c r="W8" s="371">
        <v>22</v>
      </c>
      <c r="X8" s="370">
        <v>5</v>
      </c>
      <c r="Y8" s="371">
        <v>22</v>
      </c>
      <c r="Z8" s="370">
        <v>5</v>
      </c>
      <c r="AA8" s="371">
        <v>19</v>
      </c>
      <c r="AB8" s="370">
        <v>5</v>
      </c>
      <c r="AC8" s="371">
        <v>22</v>
      </c>
      <c r="AD8" s="370">
        <v>4</v>
      </c>
      <c r="AE8" s="371">
        <v>19</v>
      </c>
      <c r="AF8" s="370">
        <v>3</v>
      </c>
      <c r="AG8" s="371">
        <v>17</v>
      </c>
      <c r="AH8" s="21"/>
      <c r="AI8" s="22"/>
      <c r="AJ8" s="22"/>
      <c r="AK8" s="22"/>
      <c r="AL8" s="22"/>
      <c r="AM8" s="22"/>
      <c r="AN8" s="22"/>
      <c r="AO8" s="22"/>
      <c r="AP8" s="22"/>
      <c r="AQ8" s="22"/>
      <c r="AR8" s="22"/>
      <c r="AS8" s="22"/>
      <c r="AT8" s="22"/>
      <c r="AU8" s="22"/>
    </row>
    <row r="9" spans="1:47" s="23" customFormat="1" ht="15" customHeight="1" x14ac:dyDescent="0.2">
      <c r="A9" s="364" t="s">
        <v>7</v>
      </c>
      <c r="B9" s="365">
        <v>6</v>
      </c>
      <c r="C9" s="366">
        <v>12</v>
      </c>
      <c r="D9" s="365">
        <v>6</v>
      </c>
      <c r="E9" s="366">
        <v>12</v>
      </c>
      <c r="F9" s="365">
        <v>6</v>
      </c>
      <c r="G9" s="366">
        <v>11</v>
      </c>
      <c r="H9" s="367">
        <v>6</v>
      </c>
      <c r="I9" s="368">
        <v>11</v>
      </c>
      <c r="J9" s="367">
        <v>6</v>
      </c>
      <c r="K9" s="368">
        <v>11</v>
      </c>
      <c r="L9" s="367">
        <v>6</v>
      </c>
      <c r="M9" s="369">
        <v>11</v>
      </c>
      <c r="N9" s="367">
        <v>5</v>
      </c>
      <c r="O9" s="368">
        <v>12</v>
      </c>
      <c r="P9" s="367">
        <v>5</v>
      </c>
      <c r="Q9" s="368">
        <v>12</v>
      </c>
      <c r="R9" s="367">
        <v>4</v>
      </c>
      <c r="S9" s="369">
        <v>12</v>
      </c>
      <c r="T9" s="370">
        <v>6</v>
      </c>
      <c r="U9" s="371">
        <v>16</v>
      </c>
      <c r="V9" s="370">
        <v>6</v>
      </c>
      <c r="W9" s="371">
        <v>16</v>
      </c>
      <c r="X9" s="370">
        <v>6</v>
      </c>
      <c r="Y9" s="371">
        <v>16</v>
      </c>
      <c r="Z9" s="370">
        <v>6</v>
      </c>
      <c r="AA9" s="371">
        <v>16</v>
      </c>
      <c r="AB9" s="370">
        <v>6</v>
      </c>
      <c r="AC9" s="371">
        <v>12</v>
      </c>
      <c r="AD9" s="370">
        <v>6</v>
      </c>
      <c r="AE9" s="371">
        <v>12</v>
      </c>
      <c r="AF9" s="370">
        <v>3</v>
      </c>
      <c r="AG9" s="371">
        <v>9</v>
      </c>
      <c r="AH9" s="21"/>
      <c r="AI9" s="22"/>
      <c r="AJ9" s="22"/>
      <c r="AK9" s="22"/>
      <c r="AL9" s="22"/>
      <c r="AM9" s="22"/>
      <c r="AN9" s="22"/>
      <c r="AO9" s="22"/>
      <c r="AP9" s="22"/>
      <c r="AQ9" s="22"/>
      <c r="AR9" s="22"/>
      <c r="AS9" s="22"/>
      <c r="AT9" s="22"/>
      <c r="AU9" s="22"/>
    </row>
    <row r="10" spans="1:47" s="23" customFormat="1" ht="15" customHeight="1" x14ac:dyDescent="0.2">
      <c r="A10" s="364" t="s">
        <v>146</v>
      </c>
      <c r="B10" s="365">
        <v>4</v>
      </c>
      <c r="C10" s="366">
        <v>11</v>
      </c>
      <c r="D10" s="365">
        <v>4</v>
      </c>
      <c r="E10" s="366">
        <v>11</v>
      </c>
      <c r="F10" s="365">
        <v>4</v>
      </c>
      <c r="G10" s="366">
        <v>11</v>
      </c>
      <c r="H10" s="367">
        <v>3</v>
      </c>
      <c r="I10" s="368">
        <v>9</v>
      </c>
      <c r="J10" s="367">
        <v>3</v>
      </c>
      <c r="K10" s="368">
        <v>9</v>
      </c>
      <c r="L10" s="367">
        <v>3</v>
      </c>
      <c r="M10" s="369">
        <v>9</v>
      </c>
      <c r="N10" s="367">
        <v>3</v>
      </c>
      <c r="O10" s="368">
        <v>9</v>
      </c>
      <c r="P10" s="367">
        <v>5</v>
      </c>
      <c r="Q10" s="368">
        <v>13</v>
      </c>
      <c r="R10" s="367">
        <v>4</v>
      </c>
      <c r="S10" s="369">
        <v>14</v>
      </c>
      <c r="T10" s="370">
        <v>4</v>
      </c>
      <c r="U10" s="371">
        <v>12</v>
      </c>
      <c r="V10" s="370">
        <v>3</v>
      </c>
      <c r="W10" s="371">
        <v>10</v>
      </c>
      <c r="X10" s="370">
        <v>3</v>
      </c>
      <c r="Y10" s="371">
        <v>10</v>
      </c>
      <c r="Z10" s="370">
        <v>3</v>
      </c>
      <c r="AA10" s="371">
        <v>8</v>
      </c>
      <c r="AB10" s="370">
        <v>4</v>
      </c>
      <c r="AC10" s="371">
        <v>12</v>
      </c>
      <c r="AD10" s="370">
        <v>2</v>
      </c>
      <c r="AE10" s="371">
        <v>5</v>
      </c>
      <c r="AF10" s="370">
        <v>2</v>
      </c>
      <c r="AG10" s="371">
        <v>5</v>
      </c>
      <c r="AH10" s="21"/>
      <c r="AI10" s="22"/>
      <c r="AJ10" s="22"/>
      <c r="AK10" s="22"/>
      <c r="AL10" s="22"/>
      <c r="AM10" s="22"/>
      <c r="AN10" s="22"/>
      <c r="AO10" s="22"/>
      <c r="AP10" s="22"/>
      <c r="AQ10" s="22"/>
      <c r="AR10" s="22"/>
      <c r="AS10" s="22"/>
      <c r="AT10" s="22"/>
      <c r="AU10" s="22"/>
    </row>
    <row r="11" spans="1:47" s="23" customFormat="1" ht="15" customHeight="1" x14ac:dyDescent="0.2">
      <c r="A11" s="364" t="s">
        <v>38</v>
      </c>
      <c r="B11" s="365">
        <v>1</v>
      </c>
      <c r="C11" s="366">
        <v>5</v>
      </c>
      <c r="D11" s="365">
        <v>1</v>
      </c>
      <c r="E11" s="366">
        <v>5</v>
      </c>
      <c r="F11" s="365">
        <v>1</v>
      </c>
      <c r="G11" s="366">
        <v>5</v>
      </c>
      <c r="H11" s="367">
        <v>1</v>
      </c>
      <c r="I11" s="368">
        <v>5</v>
      </c>
      <c r="J11" s="367">
        <v>1</v>
      </c>
      <c r="K11" s="368">
        <v>5</v>
      </c>
      <c r="L11" s="367">
        <v>1</v>
      </c>
      <c r="M11" s="369">
        <v>5</v>
      </c>
      <c r="N11" s="367">
        <v>1</v>
      </c>
      <c r="O11" s="368">
        <v>5</v>
      </c>
      <c r="P11" s="367">
        <v>1</v>
      </c>
      <c r="Q11" s="368">
        <v>5</v>
      </c>
      <c r="R11" s="367">
        <v>1</v>
      </c>
      <c r="S11" s="369">
        <v>5</v>
      </c>
      <c r="T11" s="370">
        <v>1</v>
      </c>
      <c r="U11" s="371">
        <v>5</v>
      </c>
      <c r="V11" s="370">
        <v>1</v>
      </c>
      <c r="W11" s="371">
        <v>5</v>
      </c>
      <c r="X11" s="370">
        <v>1</v>
      </c>
      <c r="Y11" s="371">
        <v>5</v>
      </c>
      <c r="Z11" s="370">
        <v>0</v>
      </c>
      <c r="AA11" s="371">
        <v>0</v>
      </c>
      <c r="AB11" s="370">
        <v>1</v>
      </c>
      <c r="AC11" s="371">
        <v>5</v>
      </c>
      <c r="AD11" s="370">
        <v>0</v>
      </c>
      <c r="AE11" s="371">
        <v>0</v>
      </c>
      <c r="AF11" s="370">
        <v>0</v>
      </c>
      <c r="AG11" s="371">
        <v>0</v>
      </c>
      <c r="AH11" s="21"/>
      <c r="AI11" s="22"/>
      <c r="AJ11" s="22"/>
      <c r="AK11" s="22"/>
      <c r="AL11" s="22"/>
      <c r="AM11" s="22"/>
      <c r="AN11" s="22"/>
      <c r="AO11" s="22"/>
      <c r="AP11" s="22"/>
      <c r="AQ11" s="22"/>
      <c r="AR11" s="22"/>
      <c r="AS11" s="22"/>
      <c r="AT11" s="22"/>
      <c r="AU11" s="22"/>
    </row>
    <row r="12" spans="1:47" s="23" customFormat="1" ht="15" customHeight="1" x14ac:dyDescent="0.2">
      <c r="A12" s="364" t="s">
        <v>133</v>
      </c>
      <c r="B12" s="365">
        <v>15</v>
      </c>
      <c r="C12" s="366">
        <v>67</v>
      </c>
      <c r="D12" s="365">
        <v>15</v>
      </c>
      <c r="E12" s="366">
        <v>67</v>
      </c>
      <c r="F12" s="365">
        <v>16</v>
      </c>
      <c r="G12" s="366">
        <v>76</v>
      </c>
      <c r="H12" s="367">
        <v>17</v>
      </c>
      <c r="I12" s="368">
        <v>81</v>
      </c>
      <c r="J12" s="367">
        <v>17</v>
      </c>
      <c r="K12" s="368">
        <v>81</v>
      </c>
      <c r="L12" s="367">
        <v>17</v>
      </c>
      <c r="M12" s="369">
        <v>80</v>
      </c>
      <c r="N12" s="367">
        <v>15</v>
      </c>
      <c r="O12" s="368">
        <v>71</v>
      </c>
      <c r="P12" s="367">
        <v>16</v>
      </c>
      <c r="Q12" s="368">
        <v>77</v>
      </c>
      <c r="R12" s="367">
        <v>17</v>
      </c>
      <c r="S12" s="369">
        <v>76</v>
      </c>
      <c r="T12" s="370">
        <v>18</v>
      </c>
      <c r="U12" s="371">
        <v>82</v>
      </c>
      <c r="V12" s="370">
        <v>17</v>
      </c>
      <c r="W12" s="371">
        <v>78</v>
      </c>
      <c r="X12" s="370">
        <v>17</v>
      </c>
      <c r="Y12" s="371">
        <v>78</v>
      </c>
      <c r="Z12" s="370">
        <v>16</v>
      </c>
      <c r="AA12" s="371">
        <v>74</v>
      </c>
      <c r="AB12" s="370">
        <v>18</v>
      </c>
      <c r="AC12" s="371">
        <v>82</v>
      </c>
      <c r="AD12" s="370">
        <v>14</v>
      </c>
      <c r="AE12" s="371">
        <v>62</v>
      </c>
      <c r="AF12" s="370">
        <v>13</v>
      </c>
      <c r="AG12" s="371">
        <v>65</v>
      </c>
      <c r="AH12" s="21"/>
      <c r="AI12" s="22"/>
      <c r="AJ12" s="22"/>
      <c r="AK12" s="22"/>
      <c r="AL12" s="22"/>
      <c r="AM12" s="22"/>
      <c r="AN12" s="22"/>
      <c r="AO12" s="22"/>
      <c r="AP12" s="22"/>
      <c r="AQ12" s="22"/>
      <c r="AR12" s="22"/>
      <c r="AS12" s="22"/>
      <c r="AT12" s="22"/>
      <c r="AU12" s="22"/>
    </row>
    <row r="13" spans="1:47" s="23" customFormat="1" ht="15" customHeight="1" x14ac:dyDescent="0.2">
      <c r="A13" s="364" t="s">
        <v>13</v>
      </c>
      <c r="B13" s="365">
        <v>5</v>
      </c>
      <c r="C13" s="366">
        <v>20</v>
      </c>
      <c r="D13" s="365">
        <v>5</v>
      </c>
      <c r="E13" s="366">
        <v>20</v>
      </c>
      <c r="F13" s="365">
        <v>4</v>
      </c>
      <c r="G13" s="366">
        <v>18</v>
      </c>
      <c r="H13" s="367">
        <v>4</v>
      </c>
      <c r="I13" s="368">
        <v>18</v>
      </c>
      <c r="J13" s="367">
        <v>4</v>
      </c>
      <c r="K13" s="368">
        <v>18</v>
      </c>
      <c r="L13" s="367">
        <v>4</v>
      </c>
      <c r="M13" s="369">
        <v>18</v>
      </c>
      <c r="N13" s="367">
        <v>4</v>
      </c>
      <c r="O13" s="368">
        <v>15</v>
      </c>
      <c r="P13" s="367">
        <v>4</v>
      </c>
      <c r="Q13" s="368">
        <v>17</v>
      </c>
      <c r="R13" s="367">
        <v>5</v>
      </c>
      <c r="S13" s="369">
        <v>17</v>
      </c>
      <c r="T13" s="370">
        <v>5</v>
      </c>
      <c r="U13" s="371">
        <v>17</v>
      </c>
      <c r="V13" s="370">
        <v>5</v>
      </c>
      <c r="W13" s="371">
        <v>17</v>
      </c>
      <c r="X13" s="370">
        <v>5</v>
      </c>
      <c r="Y13" s="371">
        <v>17</v>
      </c>
      <c r="Z13" s="370">
        <v>3</v>
      </c>
      <c r="AA13" s="371">
        <v>10</v>
      </c>
      <c r="AB13" s="370">
        <v>5</v>
      </c>
      <c r="AC13" s="371">
        <v>17</v>
      </c>
      <c r="AD13" s="370">
        <v>3</v>
      </c>
      <c r="AE13" s="371">
        <v>11</v>
      </c>
      <c r="AF13" s="370">
        <v>3</v>
      </c>
      <c r="AG13" s="371">
        <v>11</v>
      </c>
      <c r="AH13" s="21"/>
      <c r="AI13" s="22"/>
      <c r="AJ13" s="22"/>
      <c r="AK13" s="22"/>
      <c r="AL13" s="22"/>
      <c r="AM13" s="22"/>
      <c r="AN13" s="22"/>
      <c r="AO13" s="22"/>
      <c r="AP13" s="22"/>
      <c r="AQ13" s="22"/>
      <c r="AR13" s="22"/>
      <c r="AS13" s="22"/>
      <c r="AT13" s="22"/>
      <c r="AU13" s="22"/>
    </row>
    <row r="14" spans="1:47" s="23" customFormat="1" ht="15" customHeight="1" x14ac:dyDescent="0.2">
      <c r="A14" s="364" t="s">
        <v>21</v>
      </c>
      <c r="B14" s="365">
        <v>1</v>
      </c>
      <c r="C14" s="366">
        <v>2</v>
      </c>
      <c r="D14" s="365">
        <v>1</v>
      </c>
      <c r="E14" s="366">
        <v>2</v>
      </c>
      <c r="F14" s="365">
        <v>1</v>
      </c>
      <c r="G14" s="366">
        <v>3</v>
      </c>
      <c r="H14" s="367">
        <v>1</v>
      </c>
      <c r="I14" s="368">
        <v>3</v>
      </c>
      <c r="J14" s="367">
        <v>1</v>
      </c>
      <c r="K14" s="368">
        <v>3</v>
      </c>
      <c r="L14" s="367">
        <v>1</v>
      </c>
      <c r="M14" s="369">
        <v>3</v>
      </c>
      <c r="N14" s="367">
        <v>1</v>
      </c>
      <c r="O14" s="368">
        <v>3</v>
      </c>
      <c r="P14" s="367">
        <v>1</v>
      </c>
      <c r="Q14" s="368">
        <v>3</v>
      </c>
      <c r="R14" s="367">
        <v>1</v>
      </c>
      <c r="S14" s="369">
        <v>6</v>
      </c>
      <c r="T14" s="370">
        <v>2</v>
      </c>
      <c r="U14" s="371">
        <v>6</v>
      </c>
      <c r="V14" s="370">
        <v>2</v>
      </c>
      <c r="W14" s="371">
        <v>6</v>
      </c>
      <c r="X14" s="370">
        <v>2</v>
      </c>
      <c r="Y14" s="371">
        <v>6</v>
      </c>
      <c r="Z14" s="370">
        <v>2</v>
      </c>
      <c r="AA14" s="371">
        <v>6</v>
      </c>
      <c r="AB14" s="370">
        <v>2</v>
      </c>
      <c r="AC14" s="371">
        <v>6</v>
      </c>
      <c r="AD14" s="370">
        <v>2</v>
      </c>
      <c r="AE14" s="371">
        <v>6</v>
      </c>
      <c r="AF14" s="370">
        <v>2</v>
      </c>
      <c r="AG14" s="371">
        <v>6</v>
      </c>
      <c r="AH14" s="21"/>
      <c r="AI14" s="22"/>
      <c r="AJ14" s="22"/>
      <c r="AK14" s="22"/>
      <c r="AL14" s="22"/>
      <c r="AM14" s="22"/>
      <c r="AN14" s="22"/>
      <c r="AO14" s="22"/>
      <c r="AP14" s="22"/>
      <c r="AQ14" s="22"/>
      <c r="AR14" s="22"/>
      <c r="AS14" s="22"/>
      <c r="AT14" s="22"/>
      <c r="AU14" s="22"/>
    </row>
    <row r="15" spans="1:47" s="23" customFormat="1" ht="15" customHeight="1" x14ac:dyDescent="0.2">
      <c r="A15" s="364" t="s">
        <v>193</v>
      </c>
      <c r="B15" s="365">
        <v>3</v>
      </c>
      <c r="C15" s="366">
        <v>9</v>
      </c>
      <c r="D15" s="365">
        <v>3</v>
      </c>
      <c r="E15" s="366">
        <v>9</v>
      </c>
      <c r="F15" s="365">
        <v>3</v>
      </c>
      <c r="G15" s="366">
        <v>9</v>
      </c>
      <c r="H15" s="367">
        <v>3</v>
      </c>
      <c r="I15" s="368">
        <v>9</v>
      </c>
      <c r="J15" s="367">
        <v>3</v>
      </c>
      <c r="K15" s="368">
        <v>9</v>
      </c>
      <c r="L15" s="367">
        <v>3</v>
      </c>
      <c r="M15" s="369">
        <v>9</v>
      </c>
      <c r="N15" s="367">
        <v>2</v>
      </c>
      <c r="O15" s="368">
        <v>6</v>
      </c>
      <c r="P15" s="367">
        <v>4</v>
      </c>
      <c r="Q15" s="368">
        <v>10</v>
      </c>
      <c r="R15" s="367">
        <v>3</v>
      </c>
      <c r="S15" s="369">
        <v>16</v>
      </c>
      <c r="T15" s="370">
        <v>3</v>
      </c>
      <c r="U15" s="371">
        <v>7</v>
      </c>
      <c r="V15" s="370">
        <v>3</v>
      </c>
      <c r="W15" s="371">
        <v>7</v>
      </c>
      <c r="X15" s="370">
        <v>3</v>
      </c>
      <c r="Y15" s="371">
        <v>7</v>
      </c>
      <c r="Z15" s="370">
        <v>2</v>
      </c>
      <c r="AA15" s="371">
        <v>6</v>
      </c>
      <c r="AB15" s="370">
        <v>3</v>
      </c>
      <c r="AC15" s="371">
        <v>7</v>
      </c>
      <c r="AD15" s="370">
        <v>2</v>
      </c>
      <c r="AE15" s="371">
        <v>6</v>
      </c>
      <c r="AF15" s="370">
        <v>3</v>
      </c>
      <c r="AG15" s="371">
        <v>7</v>
      </c>
      <c r="AH15" s="21"/>
      <c r="AI15" s="22"/>
      <c r="AJ15" s="22"/>
      <c r="AK15" s="22"/>
      <c r="AL15" s="22"/>
      <c r="AM15" s="22"/>
      <c r="AN15" s="22"/>
      <c r="AO15" s="22"/>
      <c r="AP15" s="22"/>
      <c r="AQ15" s="22"/>
      <c r="AR15" s="22"/>
      <c r="AS15" s="22"/>
      <c r="AT15" s="22"/>
      <c r="AU15" s="22"/>
    </row>
    <row r="16" spans="1:47" s="23" customFormat="1" ht="15" customHeight="1" x14ac:dyDescent="0.2">
      <c r="A16" s="364" t="s">
        <v>139</v>
      </c>
      <c r="B16" s="365">
        <v>7</v>
      </c>
      <c r="C16" s="366">
        <v>75</v>
      </c>
      <c r="D16" s="365">
        <v>9</v>
      </c>
      <c r="E16" s="366">
        <v>75</v>
      </c>
      <c r="F16" s="365">
        <v>7</v>
      </c>
      <c r="G16" s="366">
        <v>80</v>
      </c>
      <c r="H16" s="367">
        <v>7</v>
      </c>
      <c r="I16" s="368">
        <v>80</v>
      </c>
      <c r="J16" s="367">
        <v>7</v>
      </c>
      <c r="K16" s="368">
        <v>80</v>
      </c>
      <c r="L16" s="367">
        <v>7</v>
      </c>
      <c r="M16" s="369">
        <v>80</v>
      </c>
      <c r="N16" s="367">
        <v>7</v>
      </c>
      <c r="O16" s="368">
        <v>88</v>
      </c>
      <c r="P16" s="367">
        <v>7</v>
      </c>
      <c r="Q16" s="368">
        <v>92</v>
      </c>
      <c r="R16" s="367">
        <v>7</v>
      </c>
      <c r="S16" s="369">
        <v>95</v>
      </c>
      <c r="T16" s="370">
        <v>8</v>
      </c>
      <c r="U16" s="371">
        <v>96</v>
      </c>
      <c r="V16" s="370">
        <v>8</v>
      </c>
      <c r="W16" s="371">
        <v>96</v>
      </c>
      <c r="X16" s="370">
        <v>8</v>
      </c>
      <c r="Y16" s="371">
        <v>96</v>
      </c>
      <c r="Z16" s="370">
        <v>8</v>
      </c>
      <c r="AA16" s="371">
        <v>96</v>
      </c>
      <c r="AB16" s="370">
        <v>8</v>
      </c>
      <c r="AC16" s="371">
        <v>96</v>
      </c>
      <c r="AD16" s="370">
        <v>7</v>
      </c>
      <c r="AE16" s="371">
        <v>86</v>
      </c>
      <c r="AF16" s="370">
        <v>7</v>
      </c>
      <c r="AG16" s="371">
        <v>92</v>
      </c>
      <c r="AH16" s="21"/>
      <c r="AI16" s="22"/>
      <c r="AJ16" s="22"/>
      <c r="AK16" s="22"/>
      <c r="AL16" s="22"/>
      <c r="AM16" s="22"/>
      <c r="AN16" s="22"/>
      <c r="AO16" s="22"/>
      <c r="AP16" s="22"/>
      <c r="AQ16" s="22"/>
      <c r="AR16" s="22"/>
      <c r="AS16" s="22"/>
      <c r="AT16" s="22"/>
      <c r="AU16" s="22"/>
    </row>
    <row r="17" spans="1:47" s="23" customFormat="1" ht="15" customHeight="1" x14ac:dyDescent="0.2">
      <c r="A17" s="364" t="s">
        <v>194</v>
      </c>
      <c r="B17" s="365">
        <v>5</v>
      </c>
      <c r="C17" s="366">
        <v>26</v>
      </c>
      <c r="D17" s="365">
        <v>7</v>
      </c>
      <c r="E17" s="366">
        <v>26</v>
      </c>
      <c r="F17" s="365">
        <v>6</v>
      </c>
      <c r="G17" s="366">
        <v>21</v>
      </c>
      <c r="H17" s="367">
        <v>6</v>
      </c>
      <c r="I17" s="368">
        <v>24</v>
      </c>
      <c r="J17" s="367">
        <v>6</v>
      </c>
      <c r="K17" s="368">
        <v>24</v>
      </c>
      <c r="L17" s="367">
        <v>6</v>
      </c>
      <c r="M17" s="369">
        <v>24</v>
      </c>
      <c r="N17" s="367">
        <v>6</v>
      </c>
      <c r="O17" s="368">
        <v>31</v>
      </c>
      <c r="P17" s="367">
        <v>5</v>
      </c>
      <c r="Q17" s="368">
        <v>26</v>
      </c>
      <c r="R17" s="367">
        <v>10</v>
      </c>
      <c r="S17" s="369">
        <v>46</v>
      </c>
      <c r="T17" s="370">
        <v>7</v>
      </c>
      <c r="U17" s="371">
        <v>24</v>
      </c>
      <c r="V17" s="370">
        <v>7</v>
      </c>
      <c r="W17" s="371">
        <v>26</v>
      </c>
      <c r="X17" s="370">
        <v>7</v>
      </c>
      <c r="Y17" s="371">
        <v>26</v>
      </c>
      <c r="Z17" s="370">
        <v>7</v>
      </c>
      <c r="AA17" s="371">
        <v>26</v>
      </c>
      <c r="AB17" s="370">
        <v>7</v>
      </c>
      <c r="AC17" s="371">
        <v>24</v>
      </c>
      <c r="AD17" s="370">
        <v>4</v>
      </c>
      <c r="AE17" s="371">
        <v>18</v>
      </c>
      <c r="AF17" s="370">
        <v>4</v>
      </c>
      <c r="AG17" s="371">
        <v>14</v>
      </c>
      <c r="AH17" s="21"/>
      <c r="AI17" s="22"/>
      <c r="AJ17" s="22"/>
      <c r="AK17" s="22"/>
      <c r="AL17" s="22"/>
      <c r="AM17" s="22"/>
      <c r="AN17" s="22"/>
      <c r="AO17" s="22"/>
      <c r="AP17" s="22"/>
      <c r="AQ17" s="22"/>
      <c r="AR17" s="22"/>
      <c r="AS17" s="22"/>
      <c r="AT17" s="22"/>
      <c r="AU17" s="22"/>
    </row>
    <row r="18" spans="1:47" s="23" customFormat="1" ht="15" customHeight="1" x14ac:dyDescent="0.2">
      <c r="A18" s="364" t="s">
        <v>141</v>
      </c>
      <c r="B18" s="365">
        <v>9</v>
      </c>
      <c r="C18" s="366">
        <v>43</v>
      </c>
      <c r="D18" s="365">
        <v>5</v>
      </c>
      <c r="E18" s="366">
        <v>43</v>
      </c>
      <c r="F18" s="365">
        <v>9</v>
      </c>
      <c r="G18" s="366">
        <v>42</v>
      </c>
      <c r="H18" s="367">
        <v>9</v>
      </c>
      <c r="I18" s="368">
        <v>39</v>
      </c>
      <c r="J18" s="367">
        <v>9</v>
      </c>
      <c r="K18" s="368">
        <v>46</v>
      </c>
      <c r="L18" s="367">
        <v>9</v>
      </c>
      <c r="M18" s="369">
        <v>46</v>
      </c>
      <c r="N18" s="367">
        <v>8</v>
      </c>
      <c r="O18" s="368">
        <v>43</v>
      </c>
      <c r="P18" s="367">
        <v>10</v>
      </c>
      <c r="Q18" s="368">
        <v>46</v>
      </c>
      <c r="R18" s="367">
        <v>4</v>
      </c>
      <c r="S18" s="369">
        <v>41</v>
      </c>
      <c r="T18" s="370">
        <v>10</v>
      </c>
      <c r="U18" s="371">
        <v>47</v>
      </c>
      <c r="V18" s="370">
        <v>10</v>
      </c>
      <c r="W18" s="371">
        <v>47</v>
      </c>
      <c r="X18" s="370">
        <v>12</v>
      </c>
      <c r="Y18" s="371">
        <v>59</v>
      </c>
      <c r="Z18" s="370">
        <v>12</v>
      </c>
      <c r="AA18" s="371">
        <v>59</v>
      </c>
      <c r="AB18" s="370">
        <v>10</v>
      </c>
      <c r="AC18" s="371">
        <v>47</v>
      </c>
      <c r="AD18" s="370">
        <v>6</v>
      </c>
      <c r="AE18" s="371">
        <v>42</v>
      </c>
      <c r="AF18" s="370">
        <v>7</v>
      </c>
      <c r="AG18" s="371">
        <v>39</v>
      </c>
      <c r="AH18" s="21"/>
      <c r="AI18" s="22"/>
      <c r="AJ18" s="22"/>
      <c r="AK18" s="22"/>
      <c r="AL18" s="22"/>
      <c r="AM18" s="22"/>
      <c r="AN18" s="22"/>
      <c r="AO18" s="22"/>
      <c r="AP18" s="22"/>
      <c r="AQ18" s="22"/>
      <c r="AR18" s="22"/>
      <c r="AS18" s="22"/>
      <c r="AT18" s="22"/>
      <c r="AU18" s="22"/>
    </row>
    <row r="19" spans="1:47" s="23" customFormat="1" ht="15" customHeight="1" x14ac:dyDescent="0.2">
      <c r="A19" s="364" t="s">
        <v>149</v>
      </c>
      <c r="B19" s="365">
        <v>8</v>
      </c>
      <c r="C19" s="366">
        <v>25</v>
      </c>
      <c r="D19" s="365">
        <v>8</v>
      </c>
      <c r="E19" s="366">
        <v>25</v>
      </c>
      <c r="F19" s="365">
        <v>7</v>
      </c>
      <c r="G19" s="366">
        <v>23</v>
      </c>
      <c r="H19" s="367">
        <v>7</v>
      </c>
      <c r="I19" s="368">
        <v>23</v>
      </c>
      <c r="J19" s="367">
        <v>6</v>
      </c>
      <c r="K19" s="368">
        <v>21</v>
      </c>
      <c r="L19" s="367">
        <v>6</v>
      </c>
      <c r="M19" s="369">
        <v>21</v>
      </c>
      <c r="N19" s="367">
        <v>7</v>
      </c>
      <c r="O19" s="368">
        <v>21</v>
      </c>
      <c r="P19" s="367">
        <v>6</v>
      </c>
      <c r="Q19" s="368">
        <v>10</v>
      </c>
      <c r="R19" s="367">
        <v>6</v>
      </c>
      <c r="S19" s="369">
        <v>18</v>
      </c>
      <c r="T19" s="370">
        <v>6</v>
      </c>
      <c r="U19" s="371">
        <v>18</v>
      </c>
      <c r="V19" s="370">
        <v>6</v>
      </c>
      <c r="W19" s="371">
        <v>18</v>
      </c>
      <c r="X19" s="370">
        <v>5</v>
      </c>
      <c r="Y19" s="371">
        <v>17</v>
      </c>
      <c r="Z19" s="370">
        <v>4</v>
      </c>
      <c r="AA19" s="371">
        <v>15</v>
      </c>
      <c r="AB19" s="370">
        <v>6</v>
      </c>
      <c r="AC19" s="371">
        <v>18</v>
      </c>
      <c r="AD19" s="370">
        <v>4</v>
      </c>
      <c r="AE19" s="371">
        <v>15</v>
      </c>
      <c r="AF19" s="370">
        <v>4</v>
      </c>
      <c r="AG19" s="371">
        <v>15</v>
      </c>
      <c r="AH19" s="21"/>
      <c r="AI19" s="22"/>
      <c r="AJ19" s="22"/>
      <c r="AK19" s="22"/>
      <c r="AL19" s="22"/>
      <c r="AM19" s="22"/>
      <c r="AN19" s="22"/>
      <c r="AO19" s="22"/>
      <c r="AP19" s="22"/>
      <c r="AQ19" s="22"/>
      <c r="AR19" s="22"/>
      <c r="AS19" s="22"/>
      <c r="AT19" s="22"/>
      <c r="AU19" s="22"/>
    </row>
    <row r="20" spans="1:47" ht="15" customHeight="1" x14ac:dyDescent="0.2">
      <c r="A20" s="364" t="s">
        <v>131</v>
      </c>
      <c r="B20" s="365">
        <v>1</v>
      </c>
      <c r="C20" s="366">
        <v>3</v>
      </c>
      <c r="D20" s="365">
        <v>1</v>
      </c>
      <c r="E20" s="366">
        <v>3</v>
      </c>
      <c r="F20" s="365">
        <v>1</v>
      </c>
      <c r="G20" s="366">
        <v>3</v>
      </c>
      <c r="H20" s="367">
        <v>1</v>
      </c>
      <c r="I20" s="368">
        <v>3</v>
      </c>
      <c r="J20" s="367">
        <v>1</v>
      </c>
      <c r="K20" s="368">
        <v>3</v>
      </c>
      <c r="L20" s="367">
        <v>1</v>
      </c>
      <c r="M20" s="369">
        <v>3</v>
      </c>
      <c r="N20" s="367">
        <v>1</v>
      </c>
      <c r="O20" s="368">
        <v>2</v>
      </c>
      <c r="P20" s="367">
        <v>1</v>
      </c>
      <c r="Q20" s="368">
        <v>2</v>
      </c>
      <c r="R20" s="367">
        <v>1</v>
      </c>
      <c r="S20" s="369">
        <v>5</v>
      </c>
      <c r="T20" s="370">
        <v>1</v>
      </c>
      <c r="U20" s="371">
        <v>2</v>
      </c>
      <c r="V20" s="370">
        <v>1</v>
      </c>
      <c r="W20" s="371">
        <v>2</v>
      </c>
      <c r="X20" s="370">
        <v>1</v>
      </c>
      <c r="Y20" s="371">
        <v>2</v>
      </c>
      <c r="Z20" s="370">
        <v>2</v>
      </c>
      <c r="AA20" s="371">
        <v>2</v>
      </c>
      <c r="AB20" s="370">
        <v>1</v>
      </c>
      <c r="AC20" s="371">
        <v>2</v>
      </c>
      <c r="AD20" s="370">
        <v>0</v>
      </c>
      <c r="AE20" s="371">
        <v>0</v>
      </c>
      <c r="AF20" s="370">
        <v>0</v>
      </c>
      <c r="AG20" s="371">
        <v>0</v>
      </c>
      <c r="AH20" s="21"/>
      <c r="AI20" s="22"/>
      <c r="AJ20" s="22"/>
      <c r="AK20" s="22"/>
      <c r="AL20" s="22"/>
      <c r="AM20" s="22"/>
      <c r="AN20" s="22"/>
      <c r="AO20" s="22"/>
      <c r="AP20" s="22"/>
      <c r="AQ20" s="22"/>
      <c r="AR20" s="22"/>
      <c r="AS20" s="22"/>
      <c r="AT20" s="22"/>
      <c r="AU20" s="22"/>
    </row>
    <row r="21" spans="1:47" ht="15" customHeight="1" x14ac:dyDescent="0.2">
      <c r="A21" s="364" t="s">
        <v>195</v>
      </c>
      <c r="B21" s="365">
        <v>6</v>
      </c>
      <c r="C21" s="366">
        <v>28</v>
      </c>
      <c r="D21" s="365">
        <v>7</v>
      </c>
      <c r="E21" s="366">
        <v>32</v>
      </c>
      <c r="F21" s="365">
        <v>5</v>
      </c>
      <c r="G21" s="366">
        <v>21</v>
      </c>
      <c r="H21" s="367">
        <v>5</v>
      </c>
      <c r="I21" s="368">
        <v>21</v>
      </c>
      <c r="J21" s="367">
        <v>5</v>
      </c>
      <c r="K21" s="368">
        <v>21</v>
      </c>
      <c r="L21" s="367">
        <v>5</v>
      </c>
      <c r="M21" s="369">
        <v>21</v>
      </c>
      <c r="N21" s="367">
        <v>5</v>
      </c>
      <c r="O21" s="368">
        <v>21</v>
      </c>
      <c r="P21" s="367">
        <v>6</v>
      </c>
      <c r="Q21" s="368">
        <v>21</v>
      </c>
      <c r="R21" s="367">
        <v>6</v>
      </c>
      <c r="S21" s="369">
        <v>21</v>
      </c>
      <c r="T21" s="370">
        <v>5</v>
      </c>
      <c r="U21" s="371">
        <v>21</v>
      </c>
      <c r="V21" s="370">
        <v>6</v>
      </c>
      <c r="W21" s="371">
        <v>21</v>
      </c>
      <c r="X21" s="370">
        <v>3</v>
      </c>
      <c r="Y21" s="371">
        <v>21</v>
      </c>
      <c r="Z21" s="370">
        <v>3</v>
      </c>
      <c r="AA21" s="371">
        <v>11</v>
      </c>
      <c r="AB21" s="370">
        <v>2</v>
      </c>
      <c r="AC21" s="371">
        <v>11</v>
      </c>
      <c r="AD21" s="370">
        <v>2</v>
      </c>
      <c r="AE21" s="371">
        <v>7</v>
      </c>
      <c r="AF21" s="370">
        <v>3</v>
      </c>
      <c r="AG21" s="371">
        <v>7</v>
      </c>
      <c r="AH21" s="21"/>
      <c r="AI21" s="22"/>
      <c r="AJ21" s="22"/>
      <c r="AK21" s="22"/>
      <c r="AL21" s="22"/>
      <c r="AM21" s="22"/>
      <c r="AN21" s="22"/>
      <c r="AO21" s="22"/>
      <c r="AP21" s="22"/>
      <c r="AQ21" s="22"/>
      <c r="AR21" s="22"/>
      <c r="AS21" s="22"/>
      <c r="AT21" s="22"/>
      <c r="AU21" s="22"/>
    </row>
    <row r="22" spans="1:47" ht="15" customHeight="1" x14ac:dyDescent="0.2">
      <c r="A22" s="372" t="s">
        <v>196</v>
      </c>
      <c r="B22" s="373">
        <v>3</v>
      </c>
      <c r="C22" s="374">
        <v>11</v>
      </c>
      <c r="D22" s="373">
        <v>3</v>
      </c>
      <c r="E22" s="374">
        <v>11</v>
      </c>
      <c r="F22" s="375">
        <v>2</v>
      </c>
      <c r="G22" s="376">
        <v>11</v>
      </c>
      <c r="H22" s="373">
        <v>2</v>
      </c>
      <c r="I22" s="374">
        <v>11</v>
      </c>
      <c r="J22" s="373">
        <v>2</v>
      </c>
      <c r="K22" s="374">
        <v>11</v>
      </c>
      <c r="L22" s="373">
        <v>2</v>
      </c>
      <c r="M22" s="377">
        <v>11</v>
      </c>
      <c r="N22" s="373">
        <v>2</v>
      </c>
      <c r="O22" s="374">
        <v>11</v>
      </c>
      <c r="P22" s="373">
        <v>2</v>
      </c>
      <c r="Q22" s="374">
        <v>11</v>
      </c>
      <c r="R22" s="373">
        <v>3</v>
      </c>
      <c r="S22" s="377">
        <v>11</v>
      </c>
      <c r="T22" s="378">
        <v>3</v>
      </c>
      <c r="U22" s="377">
        <v>11</v>
      </c>
      <c r="V22" s="378">
        <v>3</v>
      </c>
      <c r="W22" s="377">
        <v>11</v>
      </c>
      <c r="X22" s="378">
        <v>3</v>
      </c>
      <c r="Y22" s="377">
        <v>10</v>
      </c>
      <c r="Z22" s="378">
        <v>4</v>
      </c>
      <c r="AA22" s="377">
        <v>14</v>
      </c>
      <c r="AB22" s="378">
        <v>5</v>
      </c>
      <c r="AC22" s="377">
        <v>21</v>
      </c>
      <c r="AD22" s="378">
        <v>3</v>
      </c>
      <c r="AE22" s="377">
        <v>11</v>
      </c>
      <c r="AF22" s="378">
        <v>3</v>
      </c>
      <c r="AG22" s="377">
        <v>11</v>
      </c>
      <c r="AH22" s="21"/>
      <c r="AI22" s="22"/>
      <c r="AJ22" s="22"/>
      <c r="AK22" s="22"/>
      <c r="AL22" s="22"/>
      <c r="AM22" s="22"/>
      <c r="AN22" s="22"/>
      <c r="AO22" s="22"/>
      <c r="AP22" s="22"/>
      <c r="AQ22" s="22"/>
      <c r="AR22" s="22"/>
      <c r="AS22" s="22"/>
      <c r="AT22" s="22"/>
      <c r="AU22" s="22"/>
    </row>
    <row r="23" spans="1:47" s="23" customFormat="1" ht="15" customHeight="1" x14ac:dyDescent="0.25">
      <c r="A23" s="379" t="s">
        <v>197</v>
      </c>
      <c r="B23" s="380">
        <v>134</v>
      </c>
      <c r="C23" s="381">
        <v>616</v>
      </c>
      <c r="D23" s="380">
        <v>135</v>
      </c>
      <c r="E23" s="381">
        <v>617</v>
      </c>
      <c r="F23" s="380">
        <v>132</v>
      </c>
      <c r="G23" s="381">
        <v>605</v>
      </c>
      <c r="H23" s="380">
        <v>133</v>
      </c>
      <c r="I23" s="381">
        <v>610</v>
      </c>
      <c r="J23" s="380">
        <v>130</v>
      </c>
      <c r="K23" s="381">
        <v>608</v>
      </c>
      <c r="L23" s="380">
        <v>129</v>
      </c>
      <c r="M23" s="382">
        <v>603</v>
      </c>
      <c r="N23" s="380">
        <v>120</v>
      </c>
      <c r="O23" s="381">
        <v>586</v>
      </c>
      <c r="P23" s="380">
        <v>137</v>
      </c>
      <c r="Q23" s="381">
        <v>650</v>
      </c>
      <c r="R23" s="380">
        <v>139</v>
      </c>
      <c r="S23" s="382">
        <v>704</v>
      </c>
      <c r="T23" s="383">
        <v>148</v>
      </c>
      <c r="U23" s="382">
        <v>665</v>
      </c>
      <c r="V23" s="383">
        <v>145</v>
      </c>
      <c r="W23" s="382">
        <v>654</v>
      </c>
      <c r="X23" s="383">
        <v>150</v>
      </c>
      <c r="Y23" s="382">
        <v>684</v>
      </c>
      <c r="Z23" s="383">
        <v>141</v>
      </c>
      <c r="AA23" s="382">
        <v>630</v>
      </c>
      <c r="AB23" s="383">
        <v>117</v>
      </c>
      <c r="AC23" s="382">
        <v>661</v>
      </c>
      <c r="AD23" s="383">
        <v>117</v>
      </c>
      <c r="AE23" s="382">
        <v>537</v>
      </c>
      <c r="AF23" s="383">
        <v>108</v>
      </c>
      <c r="AG23" s="382">
        <v>498</v>
      </c>
      <c r="AH23" s="21"/>
      <c r="AI23" s="21"/>
      <c r="AJ23" s="21"/>
      <c r="AK23" s="21"/>
      <c r="AL23" s="21"/>
      <c r="AM23" s="21"/>
      <c r="AN23" s="21"/>
      <c r="AO23" s="21"/>
      <c r="AP23" s="21"/>
      <c r="AQ23" s="21"/>
      <c r="AR23" s="21"/>
      <c r="AS23" s="21"/>
      <c r="AT23" s="21"/>
      <c r="AU23" s="22"/>
    </row>
    <row r="24" spans="1:47" s="24" customFormat="1" ht="54" customHeight="1" x14ac:dyDescent="0.2">
      <c r="A24" s="462" t="s">
        <v>234</v>
      </c>
      <c r="B24" s="463"/>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4"/>
      <c r="AH24" s="25"/>
      <c r="AI24" s="25"/>
      <c r="AJ24" s="25"/>
      <c r="AK24" s="25"/>
      <c r="AL24" s="25"/>
      <c r="AM24" s="25"/>
      <c r="AN24" s="25"/>
      <c r="AO24" s="25"/>
      <c r="AP24" s="25"/>
      <c r="AQ24" s="25"/>
      <c r="AR24" s="25"/>
      <c r="AS24" s="25"/>
      <c r="AT24" s="25"/>
      <c r="AU24" s="25"/>
    </row>
    <row r="25" spans="1:47" ht="15" customHeight="1" x14ac:dyDescent="0.2">
      <c r="A25" s="305"/>
      <c r="B25" s="306"/>
      <c r="C25" s="306"/>
      <c r="D25" s="306"/>
      <c r="E25" s="306"/>
      <c r="F25" s="306"/>
      <c r="G25" s="306"/>
      <c r="H25" s="306"/>
      <c r="I25" s="307"/>
      <c r="J25" s="307"/>
      <c r="K25" s="307"/>
      <c r="L25" s="307"/>
      <c r="M25" s="306"/>
      <c r="N25" s="306"/>
      <c r="O25" s="307"/>
      <c r="P25" s="307"/>
      <c r="Q25" s="307"/>
      <c r="R25" s="307"/>
      <c r="S25" s="306"/>
      <c r="T25" s="306"/>
      <c r="U25" s="306"/>
      <c r="V25" s="306"/>
      <c r="W25" s="306"/>
      <c r="X25" s="306"/>
      <c r="Y25" s="306"/>
      <c r="Z25" s="306"/>
      <c r="AA25" s="306"/>
      <c r="AE25" s="26"/>
      <c r="AF25" s="26"/>
      <c r="AG25" s="26"/>
      <c r="AH25" s="26"/>
      <c r="AI25" s="26"/>
      <c r="AJ25" s="26"/>
      <c r="AK25" s="26"/>
      <c r="AL25" s="26"/>
      <c r="AM25" s="26"/>
      <c r="AN25" s="26"/>
      <c r="AO25" s="26"/>
      <c r="AP25" s="26"/>
      <c r="AQ25" s="26"/>
      <c r="AR25" s="26"/>
      <c r="AS25" s="26"/>
      <c r="AT25" s="26"/>
      <c r="AU25" s="26"/>
    </row>
    <row r="26" spans="1:47" s="43" customFormat="1" ht="15" customHeight="1" x14ac:dyDescent="0.2">
      <c r="A26" s="308"/>
      <c r="B26" s="309"/>
      <c r="C26" s="309"/>
      <c r="D26" s="309"/>
      <c r="E26" s="309"/>
      <c r="F26" s="309"/>
      <c r="G26" s="309"/>
      <c r="H26" s="309"/>
      <c r="I26" s="310"/>
      <c r="J26" s="310"/>
      <c r="K26" s="310"/>
      <c r="L26" s="310"/>
      <c r="M26" s="309"/>
      <c r="N26" s="309"/>
      <c r="O26" s="310"/>
      <c r="P26" s="310"/>
      <c r="Q26" s="310"/>
      <c r="R26" s="310"/>
      <c r="S26" s="309"/>
      <c r="T26" s="309"/>
      <c r="U26" s="309"/>
      <c r="V26" s="309"/>
      <c r="W26" s="309"/>
      <c r="X26" s="309"/>
      <c r="Y26" s="309"/>
      <c r="Z26" s="309"/>
      <c r="AA26" s="309"/>
      <c r="AE26" s="42"/>
      <c r="AF26" s="42"/>
      <c r="AG26" s="42"/>
      <c r="AH26" s="42"/>
      <c r="AI26" s="42"/>
      <c r="AJ26" s="42"/>
      <c r="AK26" s="42"/>
      <c r="AL26" s="42"/>
      <c r="AM26" s="42"/>
      <c r="AN26" s="42"/>
      <c r="AO26" s="42"/>
      <c r="AP26" s="42"/>
      <c r="AQ26" s="42"/>
      <c r="AR26" s="42"/>
      <c r="AS26" s="42"/>
      <c r="AT26" s="42"/>
      <c r="AU26" s="42"/>
    </row>
    <row r="27" spans="1:47" ht="15" customHeight="1" x14ac:dyDescent="0.25">
      <c r="A27" s="312" t="s">
        <v>95</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E27" s="22"/>
      <c r="AF27" s="22"/>
      <c r="AG27" s="22"/>
      <c r="AH27" s="22"/>
      <c r="AI27" s="22"/>
      <c r="AJ27" s="22"/>
      <c r="AK27" s="22"/>
      <c r="AL27" s="22"/>
      <c r="AM27" s="22"/>
      <c r="AN27" s="22"/>
      <c r="AO27" s="22"/>
      <c r="AP27" s="22"/>
      <c r="AQ27" s="22"/>
      <c r="AR27" s="22"/>
      <c r="AS27" s="22"/>
      <c r="AT27" s="22"/>
      <c r="AU27" s="27"/>
    </row>
    <row r="28" spans="1:47" ht="15" customHeight="1" x14ac:dyDescent="0.2">
      <c r="A28" s="306"/>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E28" s="22"/>
      <c r="AF28" s="22"/>
      <c r="AG28" s="22"/>
      <c r="AH28" s="22"/>
      <c r="AI28" s="22"/>
      <c r="AJ28" s="22"/>
      <c r="AK28" s="22"/>
      <c r="AL28" s="22"/>
      <c r="AM28" s="22"/>
      <c r="AN28" s="22"/>
      <c r="AO28" s="22"/>
      <c r="AP28" s="22"/>
      <c r="AQ28" s="22"/>
      <c r="AR28" s="22"/>
      <c r="AS28" s="22"/>
      <c r="AT28" s="22"/>
      <c r="AU28" s="22"/>
    </row>
    <row r="29" spans="1:47" ht="15" customHeight="1" x14ac:dyDescent="0.2">
      <c r="A29" s="306"/>
      <c r="B29" s="30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E29" s="22"/>
      <c r="AF29" s="22"/>
      <c r="AG29" s="22"/>
      <c r="AH29" s="22"/>
      <c r="AI29" s="22"/>
      <c r="AJ29" s="22"/>
      <c r="AK29" s="22"/>
      <c r="AL29" s="22"/>
      <c r="AM29" s="22"/>
      <c r="AN29" s="22"/>
      <c r="AO29" s="22"/>
      <c r="AP29" s="22"/>
      <c r="AQ29" s="22"/>
      <c r="AR29" s="22"/>
      <c r="AS29" s="22"/>
      <c r="AT29" s="22"/>
      <c r="AU29" s="22"/>
    </row>
    <row r="30" spans="1:47" ht="15" customHeight="1" x14ac:dyDescent="0.2">
      <c r="A30" s="306"/>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E30" s="22"/>
      <c r="AF30" s="22"/>
      <c r="AG30" s="22"/>
      <c r="AH30" s="22"/>
      <c r="AI30" s="22"/>
      <c r="AJ30" s="22"/>
      <c r="AK30" s="22"/>
      <c r="AL30" s="22"/>
      <c r="AM30" s="22"/>
      <c r="AN30" s="22"/>
      <c r="AO30" s="22"/>
      <c r="AP30" s="22"/>
      <c r="AQ30" s="22"/>
      <c r="AR30" s="22"/>
      <c r="AS30" s="22"/>
      <c r="AT30" s="22"/>
      <c r="AU30" s="22"/>
    </row>
  </sheetData>
  <mergeCells count="19">
    <mergeCell ref="N2:O2"/>
    <mergeCell ref="P2:Q2"/>
    <mergeCell ref="T2:U2"/>
    <mergeCell ref="A1:AG1"/>
    <mergeCell ref="A24:AG24"/>
    <mergeCell ref="AF2:AG2"/>
    <mergeCell ref="X2:Y2"/>
    <mergeCell ref="V2:W2"/>
    <mergeCell ref="AB2:AC2"/>
    <mergeCell ref="AD2:AE2"/>
    <mergeCell ref="R2:S2"/>
    <mergeCell ref="Z2:AA2"/>
    <mergeCell ref="A2:A3"/>
    <mergeCell ref="B2:C2"/>
    <mergeCell ref="D2:E2"/>
    <mergeCell ref="F2:G2"/>
    <mergeCell ref="H2:I2"/>
    <mergeCell ref="J2:K2"/>
    <mergeCell ref="L2:M2"/>
  </mergeCells>
  <hyperlinks>
    <hyperlink ref="A27"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3" fitToWidth="2" orientation="landscape" r:id="rId1"/>
  <headerFooter scaleWithDoc="0">
    <oddHeader>&amp;LCollectief en gedeeld vervoer&amp;C&amp;"-,Gras"MOBILITEIT EN VERVOER</oddHeader>
    <oddFooter>&amp;C&amp;P/&amp;N&amp;R© BISA</oddFooter>
  </headerFooter>
  <colBreaks count="1" manualBreakCount="1">
    <brk id="17"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H11"/>
  <sheetViews>
    <sheetView showGridLines="0" zoomScale="80" zoomScaleNormal="80" workbookViewId="0">
      <selection sqref="A1:Q1"/>
    </sheetView>
  </sheetViews>
  <sheetFormatPr baseColWidth="10" defaultColWidth="7.7109375" defaultRowHeight="15" customHeight="1" x14ac:dyDescent="0.2"/>
  <cols>
    <col min="1" max="1" width="34.7109375" style="20" customWidth="1"/>
    <col min="2" max="17" width="10.7109375" style="20" customWidth="1"/>
    <col min="18" max="33" width="4.7109375" style="20" customWidth="1"/>
    <col min="34" max="16384" width="7.7109375" style="20"/>
  </cols>
  <sheetData>
    <row r="1" spans="1:34" s="19" customFormat="1" ht="63" customHeight="1" x14ac:dyDescent="0.2">
      <c r="A1" s="459" t="s">
        <v>294</v>
      </c>
      <c r="B1" s="460"/>
      <c r="C1" s="460"/>
      <c r="D1" s="460"/>
      <c r="E1" s="460"/>
      <c r="F1" s="460"/>
      <c r="G1" s="460"/>
      <c r="H1" s="460"/>
      <c r="I1" s="460"/>
      <c r="J1" s="460"/>
      <c r="K1" s="460"/>
      <c r="L1" s="460"/>
      <c r="M1" s="460"/>
      <c r="N1" s="460"/>
      <c r="O1" s="460"/>
      <c r="P1" s="460"/>
      <c r="Q1" s="461"/>
      <c r="R1" s="17"/>
      <c r="S1" s="17"/>
      <c r="T1" s="18"/>
      <c r="U1" s="18"/>
    </row>
    <row r="2" spans="1:34" ht="20.100000000000001" customHeight="1" x14ac:dyDescent="0.2">
      <c r="A2" s="385"/>
      <c r="B2" s="384">
        <v>2005</v>
      </c>
      <c r="C2" s="384">
        <v>2006</v>
      </c>
      <c r="D2" s="384">
        <v>2007</v>
      </c>
      <c r="E2" s="384">
        <v>2008</v>
      </c>
      <c r="F2" s="384">
        <v>2009</v>
      </c>
      <c r="G2" s="384">
        <v>2010</v>
      </c>
      <c r="H2" s="384">
        <v>2011</v>
      </c>
      <c r="I2" s="384">
        <v>2012</v>
      </c>
      <c r="J2" s="384">
        <v>2013</v>
      </c>
      <c r="K2" s="384">
        <v>2014</v>
      </c>
      <c r="L2" s="384">
        <v>2015</v>
      </c>
      <c r="M2" s="384">
        <v>2016</v>
      </c>
      <c r="N2" s="384">
        <v>2017</v>
      </c>
      <c r="O2" s="384">
        <v>2018</v>
      </c>
      <c r="P2" s="384">
        <v>2019</v>
      </c>
      <c r="Q2" s="384">
        <v>2020</v>
      </c>
    </row>
    <row r="3" spans="1:34" ht="16.5" customHeight="1" x14ac:dyDescent="0.2">
      <c r="A3" s="386" t="s">
        <v>200</v>
      </c>
      <c r="B3" s="387">
        <v>782</v>
      </c>
      <c r="C3" s="387">
        <v>767</v>
      </c>
      <c r="D3" s="387">
        <v>764</v>
      </c>
      <c r="E3" s="387">
        <v>755</v>
      </c>
      <c r="F3" s="387">
        <v>765</v>
      </c>
      <c r="G3" s="387">
        <v>763</v>
      </c>
      <c r="H3" s="387">
        <v>778</v>
      </c>
      <c r="I3" s="387">
        <v>781</v>
      </c>
      <c r="J3" s="387">
        <v>791</v>
      </c>
      <c r="K3" s="387">
        <v>665</v>
      </c>
      <c r="L3" s="387">
        <v>785</v>
      </c>
      <c r="M3" s="387">
        <v>787</v>
      </c>
      <c r="N3" s="387">
        <v>785</v>
      </c>
      <c r="O3" s="387">
        <v>781</v>
      </c>
      <c r="P3" s="387">
        <v>779</v>
      </c>
      <c r="Q3" s="387">
        <v>780</v>
      </c>
      <c r="R3" s="21"/>
      <c r="S3" s="21"/>
      <c r="T3" s="21"/>
      <c r="U3" s="21"/>
      <c r="V3" s="22"/>
      <c r="W3" s="22"/>
      <c r="X3" s="22"/>
      <c r="Y3" s="22"/>
      <c r="Z3" s="22"/>
      <c r="AA3" s="22"/>
      <c r="AB3" s="22"/>
      <c r="AC3" s="22"/>
      <c r="AD3" s="22"/>
      <c r="AE3" s="22"/>
      <c r="AF3" s="22"/>
      <c r="AG3" s="22"/>
      <c r="AH3" s="22"/>
    </row>
    <row r="4" spans="1:34" ht="16.5" customHeight="1" x14ac:dyDescent="0.2">
      <c r="A4" s="388" t="s">
        <v>198</v>
      </c>
      <c r="B4" s="389">
        <v>1248</v>
      </c>
      <c r="C4" s="389">
        <v>1246</v>
      </c>
      <c r="D4" s="389">
        <v>1226</v>
      </c>
      <c r="E4" s="389">
        <v>1298</v>
      </c>
      <c r="F4" s="389">
        <v>1246</v>
      </c>
      <c r="G4" s="389">
        <v>1232</v>
      </c>
      <c r="H4" s="389">
        <v>1224</v>
      </c>
      <c r="I4" s="389">
        <v>1225</v>
      </c>
      <c r="J4" s="389">
        <v>1224</v>
      </c>
      <c r="K4" s="389">
        <v>1272</v>
      </c>
      <c r="L4" s="389">
        <v>1271</v>
      </c>
      <c r="M4" s="389">
        <v>1273</v>
      </c>
      <c r="N4" s="389">
        <v>1267</v>
      </c>
      <c r="O4" s="389">
        <v>1265</v>
      </c>
      <c r="P4" s="389">
        <v>1259</v>
      </c>
      <c r="Q4" s="389">
        <v>1255</v>
      </c>
      <c r="R4" s="21"/>
      <c r="S4" s="21"/>
      <c r="T4" s="21"/>
      <c r="U4" s="21"/>
      <c r="V4" s="22"/>
      <c r="W4" s="22"/>
      <c r="X4" s="22"/>
      <c r="Y4" s="22"/>
      <c r="Z4" s="22"/>
      <c r="AA4" s="22"/>
      <c r="AB4" s="22"/>
      <c r="AC4" s="22"/>
      <c r="AD4" s="22"/>
      <c r="AE4" s="22"/>
      <c r="AF4" s="22"/>
      <c r="AG4" s="22"/>
      <c r="AH4" s="22"/>
    </row>
    <row r="5" spans="1:34" ht="16.5" customHeight="1" x14ac:dyDescent="0.2">
      <c r="A5" s="390" t="s">
        <v>199</v>
      </c>
      <c r="B5" s="391">
        <v>3440</v>
      </c>
      <c r="C5" s="391">
        <v>3556</v>
      </c>
      <c r="D5" s="391">
        <v>2678</v>
      </c>
      <c r="E5" s="391">
        <v>2775</v>
      </c>
      <c r="F5" s="391">
        <v>2606</v>
      </c>
      <c r="G5" s="391">
        <v>2963</v>
      </c>
      <c r="H5" s="391">
        <v>2924</v>
      </c>
      <c r="I5" s="391">
        <v>2355</v>
      </c>
      <c r="J5" s="391">
        <v>2247</v>
      </c>
      <c r="K5" s="391">
        <v>2225</v>
      </c>
      <c r="L5" s="391">
        <v>3061</v>
      </c>
      <c r="M5" s="391">
        <v>3043</v>
      </c>
      <c r="N5" s="391">
        <v>2917</v>
      </c>
      <c r="O5" s="391">
        <v>2110</v>
      </c>
      <c r="P5" s="391">
        <v>2022</v>
      </c>
      <c r="Q5" s="391">
        <v>1757</v>
      </c>
      <c r="R5" s="21"/>
      <c r="S5" s="21"/>
      <c r="T5" s="21"/>
      <c r="U5" s="21"/>
      <c r="V5" s="22"/>
      <c r="W5" s="22"/>
      <c r="X5" s="22"/>
      <c r="Y5" s="22"/>
      <c r="Z5" s="22"/>
      <c r="AA5" s="22"/>
      <c r="AB5" s="22"/>
      <c r="AC5" s="22"/>
      <c r="AD5" s="22"/>
      <c r="AE5" s="22"/>
      <c r="AF5" s="22"/>
      <c r="AG5" s="22"/>
      <c r="AH5" s="22"/>
    </row>
    <row r="6" spans="1:34" s="24" customFormat="1" ht="54" customHeight="1" x14ac:dyDescent="0.2">
      <c r="A6" s="462" t="s">
        <v>235</v>
      </c>
      <c r="B6" s="463"/>
      <c r="C6" s="463"/>
      <c r="D6" s="463"/>
      <c r="E6" s="463"/>
      <c r="F6" s="463"/>
      <c r="G6" s="463"/>
      <c r="H6" s="463"/>
      <c r="I6" s="463"/>
      <c r="J6" s="463"/>
      <c r="K6" s="463"/>
      <c r="L6" s="463"/>
      <c r="M6" s="463"/>
      <c r="N6" s="463"/>
      <c r="O6" s="463"/>
      <c r="P6" s="463"/>
      <c r="Q6" s="464"/>
      <c r="R6" s="25"/>
      <c r="S6" s="25"/>
      <c r="T6" s="25"/>
      <c r="U6" s="25"/>
      <c r="V6" s="25"/>
      <c r="W6" s="25"/>
      <c r="X6" s="25"/>
      <c r="Y6" s="25"/>
      <c r="Z6" s="25"/>
      <c r="AA6" s="25"/>
      <c r="AB6" s="25"/>
      <c r="AC6" s="25"/>
      <c r="AD6" s="25"/>
      <c r="AE6" s="25"/>
      <c r="AF6" s="25"/>
      <c r="AG6" s="25"/>
      <c r="AH6" s="25"/>
    </row>
    <row r="7" spans="1:34" ht="15" customHeight="1" x14ac:dyDescent="0.2">
      <c r="A7" s="305"/>
      <c r="B7" s="306"/>
      <c r="C7" s="306"/>
      <c r="D7" s="306"/>
      <c r="E7" s="307"/>
      <c r="F7" s="307"/>
      <c r="G7" s="306"/>
      <c r="H7" s="307"/>
      <c r="I7" s="307"/>
      <c r="J7" s="306"/>
      <c r="K7" s="306"/>
      <c r="L7" s="306"/>
      <c r="M7" s="306"/>
      <c r="N7" s="306"/>
      <c r="R7" s="26"/>
      <c r="S7" s="26"/>
      <c r="T7" s="26"/>
      <c r="U7" s="26"/>
      <c r="V7" s="26"/>
      <c r="W7" s="26"/>
      <c r="X7" s="26"/>
      <c r="Y7" s="26"/>
      <c r="Z7" s="26"/>
      <c r="AA7" s="26"/>
      <c r="AB7" s="26"/>
      <c r="AC7" s="26"/>
      <c r="AD7" s="26"/>
      <c r="AE7" s="26"/>
      <c r="AF7" s="26"/>
      <c r="AG7" s="26"/>
      <c r="AH7" s="26"/>
    </row>
    <row r="8" spans="1:34" ht="15" customHeight="1" x14ac:dyDescent="0.2">
      <c r="A8" s="311"/>
      <c r="B8" s="306"/>
      <c r="C8" s="306"/>
      <c r="D8" s="306"/>
      <c r="E8" s="306"/>
      <c r="F8" s="306"/>
      <c r="G8" s="306"/>
      <c r="H8" s="306"/>
      <c r="I8" s="306"/>
      <c r="J8" s="306"/>
      <c r="K8" s="306"/>
      <c r="L8" s="306"/>
      <c r="M8" s="306"/>
      <c r="N8" s="306"/>
      <c r="R8" s="22"/>
      <c r="S8" s="22"/>
      <c r="T8" s="22"/>
      <c r="U8" s="22"/>
      <c r="V8" s="22"/>
      <c r="W8" s="22"/>
      <c r="X8" s="22"/>
      <c r="Y8" s="22"/>
      <c r="Z8" s="22"/>
      <c r="AA8" s="22"/>
      <c r="AB8" s="22"/>
      <c r="AC8" s="22"/>
      <c r="AD8" s="22"/>
      <c r="AE8" s="22"/>
      <c r="AF8" s="22"/>
      <c r="AG8" s="22"/>
      <c r="AH8" s="22"/>
    </row>
    <row r="9" spans="1:34" ht="15" customHeight="1" x14ac:dyDescent="0.25">
      <c r="A9" s="312" t="s">
        <v>95</v>
      </c>
      <c r="B9" s="306"/>
      <c r="C9" s="306"/>
      <c r="D9" s="306"/>
      <c r="E9" s="306"/>
      <c r="F9" s="306"/>
      <c r="G9" s="306"/>
      <c r="H9" s="306"/>
      <c r="I9" s="306"/>
      <c r="J9" s="306"/>
      <c r="K9" s="306"/>
      <c r="L9" s="306"/>
      <c r="M9" s="306"/>
      <c r="N9" s="306"/>
      <c r="R9" s="22"/>
      <c r="S9" s="22"/>
      <c r="T9" s="22"/>
      <c r="U9" s="22"/>
      <c r="V9" s="22"/>
      <c r="W9" s="22"/>
      <c r="X9" s="22"/>
      <c r="Y9" s="22"/>
      <c r="Z9" s="22"/>
      <c r="AA9" s="22"/>
      <c r="AB9" s="22"/>
      <c r="AC9" s="22"/>
      <c r="AD9" s="22"/>
      <c r="AE9" s="22"/>
      <c r="AF9" s="22"/>
      <c r="AG9" s="22"/>
      <c r="AH9" s="27"/>
    </row>
    <row r="10" spans="1:34" ht="15" customHeight="1" x14ac:dyDescent="0.2">
      <c r="A10" s="306"/>
      <c r="B10" s="306"/>
      <c r="C10" s="306"/>
      <c r="D10" s="306"/>
      <c r="E10" s="306"/>
      <c r="F10" s="306"/>
      <c r="G10" s="306"/>
      <c r="H10" s="306"/>
      <c r="I10" s="306"/>
      <c r="J10" s="306"/>
      <c r="K10" s="306"/>
      <c r="L10" s="306"/>
      <c r="M10" s="306"/>
      <c r="N10" s="306"/>
      <c r="R10" s="22"/>
      <c r="S10" s="22"/>
      <c r="T10" s="22"/>
      <c r="U10" s="22"/>
      <c r="V10" s="22"/>
      <c r="W10" s="22"/>
      <c r="X10" s="22"/>
      <c r="Y10" s="22"/>
      <c r="Z10" s="22"/>
      <c r="AA10" s="22"/>
      <c r="AB10" s="22"/>
      <c r="AC10" s="22"/>
      <c r="AD10" s="22"/>
      <c r="AE10" s="22"/>
      <c r="AF10" s="22"/>
      <c r="AG10" s="22"/>
      <c r="AH10" s="22"/>
    </row>
    <row r="11" spans="1:34" ht="15" customHeight="1" x14ac:dyDescent="0.2">
      <c r="A11" s="306"/>
      <c r="B11" s="306"/>
      <c r="C11" s="306"/>
      <c r="D11" s="306"/>
      <c r="E11" s="306"/>
      <c r="F11" s="306"/>
      <c r="G11" s="306"/>
      <c r="H11" s="306"/>
      <c r="I11" s="306"/>
      <c r="J11" s="306"/>
      <c r="K11" s="306"/>
      <c r="L11" s="306"/>
      <c r="M11" s="306"/>
      <c r="N11" s="306"/>
      <c r="R11" s="22"/>
      <c r="S11" s="22"/>
      <c r="T11" s="22"/>
      <c r="U11" s="22"/>
      <c r="V11" s="22"/>
      <c r="W11" s="22"/>
      <c r="X11" s="22"/>
      <c r="Y11" s="22"/>
      <c r="Z11" s="22"/>
      <c r="AA11" s="22"/>
      <c r="AB11" s="22"/>
      <c r="AC11" s="22"/>
      <c r="AD11" s="22"/>
      <c r="AE11" s="22"/>
      <c r="AF11" s="22"/>
      <c r="AG11" s="22"/>
      <c r="AH11" s="22"/>
    </row>
  </sheetData>
  <mergeCells count="2">
    <mergeCell ref="A6:Q6"/>
    <mergeCell ref="A1:Q1"/>
  </mergeCells>
  <hyperlinks>
    <hyperlink ref="A9"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fitToWidth="2" orientation="landscape" r:id="rId1"/>
  <headerFooter scaleWithDoc="0">
    <oddHeader>&amp;LCollectief en gedeeld vervoer&amp;C&amp;"-,Gras"MOBILITEIT EN VERVOER</oddHeader>
    <oddFooter>&amp;C&amp;P/&amp;N&amp;R© BISA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N10"/>
  <sheetViews>
    <sheetView showGridLines="0" zoomScale="80" zoomScaleNormal="80" zoomScaleSheetLayoutView="100" workbookViewId="0">
      <selection sqref="A1:N1"/>
    </sheetView>
  </sheetViews>
  <sheetFormatPr baseColWidth="10" defaultRowHeight="15" x14ac:dyDescent="0.25"/>
  <cols>
    <col min="1" max="1" width="48" customWidth="1"/>
    <col min="2" max="11" width="12.42578125" customWidth="1"/>
    <col min="14" max="14" width="12.85546875" customWidth="1"/>
  </cols>
  <sheetData>
    <row r="1" spans="1:14" ht="63" customHeight="1" x14ac:dyDescent="0.25">
      <c r="A1" s="424" t="s">
        <v>295</v>
      </c>
      <c r="B1" s="425"/>
      <c r="C1" s="425"/>
      <c r="D1" s="425"/>
      <c r="E1" s="425"/>
      <c r="F1" s="425"/>
      <c r="G1" s="425"/>
      <c r="H1" s="425"/>
      <c r="I1" s="425"/>
      <c r="J1" s="425"/>
      <c r="K1" s="425"/>
      <c r="L1" s="425"/>
      <c r="M1" s="425"/>
      <c r="N1" s="426"/>
    </row>
    <row r="2" spans="1:14" ht="20.100000000000001" customHeight="1" x14ac:dyDescent="0.25">
      <c r="A2" s="392"/>
      <c r="B2" s="393">
        <v>2008</v>
      </c>
      <c r="C2" s="393">
        <v>2009</v>
      </c>
      <c r="D2" s="393">
        <v>2010</v>
      </c>
      <c r="E2" s="393">
        <v>2011</v>
      </c>
      <c r="F2" s="393">
        <v>2012</v>
      </c>
      <c r="G2" s="393">
        <v>2013</v>
      </c>
      <c r="H2" s="393">
        <v>2014</v>
      </c>
      <c r="I2" s="393">
        <v>2015</v>
      </c>
      <c r="J2" s="393">
        <v>2016</v>
      </c>
      <c r="K2" s="393">
        <v>2017</v>
      </c>
      <c r="L2" s="393">
        <v>2018</v>
      </c>
      <c r="M2" s="393">
        <v>2019</v>
      </c>
      <c r="N2" s="393">
        <v>2020</v>
      </c>
    </row>
    <row r="3" spans="1:14" ht="15.75" customHeight="1" x14ac:dyDescent="0.25">
      <c r="A3" s="394" t="s">
        <v>202</v>
      </c>
      <c r="B3" s="395" t="s">
        <v>39</v>
      </c>
      <c r="C3" s="395" t="s">
        <v>39</v>
      </c>
      <c r="D3" s="395" t="s">
        <v>39</v>
      </c>
      <c r="E3" s="395" t="s">
        <v>39</v>
      </c>
      <c r="F3" s="395">
        <v>205</v>
      </c>
      <c r="G3" s="395">
        <v>205</v>
      </c>
      <c r="H3" s="395">
        <v>205</v>
      </c>
      <c r="I3" s="395">
        <v>205</v>
      </c>
      <c r="J3" s="395">
        <v>205</v>
      </c>
      <c r="K3" s="395">
        <v>205</v>
      </c>
      <c r="L3" s="395">
        <v>205</v>
      </c>
      <c r="M3" s="395">
        <v>205</v>
      </c>
      <c r="N3" s="395">
        <v>205</v>
      </c>
    </row>
    <row r="4" spans="1:14" ht="15.75" customHeight="1" x14ac:dyDescent="0.25">
      <c r="A4" s="394" t="s">
        <v>203</v>
      </c>
      <c r="B4" s="396">
        <v>1125</v>
      </c>
      <c r="C4" s="396">
        <v>6617</v>
      </c>
      <c r="D4" s="396">
        <v>33131</v>
      </c>
      <c r="E4" s="396">
        <v>94603</v>
      </c>
      <c r="F4" s="396">
        <v>116685</v>
      </c>
      <c r="G4" s="396">
        <v>141713</v>
      </c>
      <c r="H4" s="396">
        <v>174367</v>
      </c>
      <c r="I4" s="396">
        <v>182379</v>
      </c>
      <c r="J4" s="396">
        <v>214211</v>
      </c>
      <c r="K4" s="396">
        <v>249746</v>
      </c>
      <c r="L4" s="396">
        <v>278438</v>
      </c>
      <c r="M4" s="396">
        <v>269254</v>
      </c>
      <c r="N4" s="396">
        <v>46464</v>
      </c>
    </row>
    <row r="5" spans="1:14" ht="15.75" customHeight="1" x14ac:dyDescent="0.25">
      <c r="A5" s="397" t="s">
        <v>204</v>
      </c>
      <c r="B5" s="396">
        <v>887</v>
      </c>
      <c r="C5" s="396">
        <v>5277</v>
      </c>
      <c r="D5" s="396">
        <v>20010</v>
      </c>
      <c r="E5" s="396">
        <v>40503</v>
      </c>
      <c r="F5" s="396">
        <v>39524</v>
      </c>
      <c r="G5" s="396">
        <v>48279</v>
      </c>
      <c r="H5" s="396">
        <v>57808</v>
      </c>
      <c r="I5" s="396">
        <v>60138</v>
      </c>
      <c r="J5" s="396">
        <v>77029</v>
      </c>
      <c r="K5" s="396">
        <v>93911</v>
      </c>
      <c r="L5" s="396">
        <v>105771</v>
      </c>
      <c r="M5" s="396">
        <v>103489</v>
      </c>
      <c r="N5" s="396">
        <v>19486</v>
      </c>
    </row>
    <row r="6" spans="1:14" ht="15.75" customHeight="1" x14ac:dyDescent="0.25">
      <c r="A6" s="398" t="s">
        <v>201</v>
      </c>
      <c r="B6" s="399">
        <v>1.2683201803833146</v>
      </c>
      <c r="C6" s="399">
        <v>1.2539321584233465</v>
      </c>
      <c r="D6" s="399">
        <v>1.6557221389305348</v>
      </c>
      <c r="E6" s="399">
        <v>2.3357035281337186</v>
      </c>
      <c r="F6" s="399">
        <v>2.9522568565934622</v>
      </c>
      <c r="G6" s="399">
        <v>2.9352927773980406</v>
      </c>
      <c r="H6" s="399">
        <v>3.0163126210905067</v>
      </c>
      <c r="I6" s="399">
        <v>3.032674847849945</v>
      </c>
      <c r="J6" s="399">
        <v>2.79</v>
      </c>
      <c r="K6" s="399">
        <v>2.65</v>
      </c>
      <c r="L6" s="399">
        <v>2.63</v>
      </c>
      <c r="M6" s="399">
        <v>2.59</v>
      </c>
      <c r="N6" s="399">
        <v>2.52</v>
      </c>
    </row>
    <row r="7" spans="1:14" ht="54" customHeight="1" x14ac:dyDescent="0.25">
      <c r="A7" s="421" t="s">
        <v>236</v>
      </c>
      <c r="B7" s="422"/>
      <c r="C7" s="422"/>
      <c r="D7" s="422"/>
      <c r="E7" s="422"/>
      <c r="F7" s="422"/>
      <c r="G7" s="422"/>
      <c r="H7" s="422"/>
      <c r="I7" s="422"/>
      <c r="J7" s="422"/>
      <c r="K7" s="422"/>
      <c r="L7" s="422"/>
      <c r="M7" s="422"/>
      <c r="N7" s="423"/>
    </row>
    <row r="8" spans="1:14" x14ac:dyDescent="0.25">
      <c r="A8" s="79"/>
      <c r="B8" s="79"/>
      <c r="C8" s="79"/>
      <c r="D8" s="79"/>
      <c r="E8" s="79"/>
      <c r="F8" s="79"/>
      <c r="G8" s="79"/>
      <c r="H8" s="79"/>
      <c r="I8" s="79"/>
      <c r="J8" s="79"/>
      <c r="K8" s="79"/>
    </row>
    <row r="9" spans="1:14" x14ac:dyDescent="0.25">
      <c r="A9" s="313"/>
      <c r="B9" s="314"/>
      <c r="C9" s="314"/>
      <c r="D9" s="314"/>
      <c r="E9" s="314"/>
      <c r="F9" s="314"/>
      <c r="G9" s="79"/>
      <c r="H9" s="79"/>
      <c r="I9" s="79"/>
      <c r="J9" s="79"/>
      <c r="K9" s="79"/>
    </row>
    <row r="10" spans="1:14" x14ac:dyDescent="0.25">
      <c r="A10" s="87" t="s">
        <v>95</v>
      </c>
      <c r="B10" s="79"/>
      <c r="C10" s="79"/>
      <c r="D10" s="79"/>
      <c r="E10" s="79"/>
      <c r="F10" s="79"/>
      <c r="G10" s="79"/>
      <c r="H10" s="79"/>
      <c r="I10" s="79"/>
      <c r="J10" s="79"/>
      <c r="K10" s="79"/>
    </row>
  </sheetData>
  <mergeCells count="2">
    <mergeCell ref="A7:N7"/>
    <mergeCell ref="A1:N1"/>
  </mergeCells>
  <hyperlinks>
    <hyperlink ref="A10"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&amp;LCollectief en gedeeld vervoer&amp;C&amp;"-,Gras"MOBILITEIT EN VERVOER</oddHeader>
    <oddFooter>&amp;C&amp;P/&amp;N&amp;R© BISA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H28"/>
  <sheetViews>
    <sheetView showGridLines="0" zoomScale="80" zoomScaleNormal="80" zoomScaleSheetLayoutView="92" workbookViewId="0">
      <selection sqref="A1:H1"/>
    </sheetView>
  </sheetViews>
  <sheetFormatPr baseColWidth="10" defaultColWidth="12.28515625" defaultRowHeight="15" x14ac:dyDescent="0.25"/>
  <cols>
    <col min="1" max="1" width="40.28515625" customWidth="1"/>
    <col min="2" max="5" width="12.7109375" customWidth="1"/>
    <col min="6" max="6" width="12.7109375" style="29" customWidth="1"/>
    <col min="7" max="8" width="12.7109375" customWidth="1"/>
    <col min="9" max="245" width="9.28515625" customWidth="1"/>
    <col min="246" max="246" width="31.42578125" customWidth="1"/>
  </cols>
  <sheetData>
    <row r="1" spans="1:8" ht="63" customHeight="1" x14ac:dyDescent="0.25">
      <c r="A1" s="424" t="s">
        <v>292</v>
      </c>
      <c r="B1" s="425"/>
      <c r="C1" s="425"/>
      <c r="D1" s="425"/>
      <c r="E1" s="425"/>
      <c r="F1" s="425"/>
      <c r="G1" s="425"/>
      <c r="H1" s="426"/>
    </row>
    <row r="2" spans="1:8" s="28" customFormat="1" ht="30" customHeight="1" x14ac:dyDescent="0.2">
      <c r="A2" s="405"/>
      <c r="B2" s="406">
        <v>2014</v>
      </c>
      <c r="C2" s="406">
        <v>2015</v>
      </c>
      <c r="D2" s="406">
        <v>2016</v>
      </c>
      <c r="E2" s="406">
        <v>2017</v>
      </c>
      <c r="F2" s="407">
        <v>2018</v>
      </c>
      <c r="G2" s="407">
        <v>2019</v>
      </c>
      <c r="H2" s="407">
        <v>2020</v>
      </c>
    </row>
    <row r="3" spans="1:8" s="28" customFormat="1" ht="15" customHeight="1" x14ac:dyDescent="0.2">
      <c r="A3" s="401" t="s">
        <v>37</v>
      </c>
      <c r="B3" s="408">
        <v>16</v>
      </c>
      <c r="C3" s="408">
        <v>16</v>
      </c>
      <c r="D3" s="408">
        <v>16</v>
      </c>
      <c r="E3" s="408">
        <v>17</v>
      </c>
      <c r="F3" s="408">
        <v>17</v>
      </c>
      <c r="G3" s="408">
        <v>17</v>
      </c>
      <c r="H3" s="408">
        <v>17</v>
      </c>
    </row>
    <row r="4" spans="1:8" s="28" customFormat="1" ht="15" customHeight="1" x14ac:dyDescent="0.2">
      <c r="A4" s="402" t="s">
        <v>144</v>
      </c>
      <c r="B4" s="409">
        <v>6</v>
      </c>
      <c r="C4" s="409">
        <v>6</v>
      </c>
      <c r="D4" s="409">
        <v>6</v>
      </c>
      <c r="E4" s="409">
        <v>6</v>
      </c>
      <c r="F4" s="409">
        <v>6</v>
      </c>
      <c r="G4" s="409">
        <v>6</v>
      </c>
      <c r="H4" s="409">
        <v>6</v>
      </c>
    </row>
    <row r="5" spans="1:8" s="28" customFormat="1" ht="15" customHeight="1" x14ac:dyDescent="0.2">
      <c r="A5" s="402" t="s">
        <v>192</v>
      </c>
      <c r="B5" s="409">
        <v>4</v>
      </c>
      <c r="C5" s="409">
        <v>5</v>
      </c>
      <c r="D5" s="409">
        <v>5</v>
      </c>
      <c r="E5" s="409">
        <v>5</v>
      </c>
      <c r="F5" s="409">
        <v>5</v>
      </c>
      <c r="G5" s="409">
        <v>5</v>
      </c>
      <c r="H5" s="409">
        <v>5</v>
      </c>
    </row>
    <row r="6" spans="1:8" s="28" customFormat="1" ht="15" customHeight="1" x14ac:dyDescent="0.2">
      <c r="A6" s="402" t="s">
        <v>129</v>
      </c>
      <c r="B6" s="409">
        <v>41</v>
      </c>
      <c r="C6" s="409">
        <v>40</v>
      </c>
      <c r="D6" s="409">
        <v>38</v>
      </c>
      <c r="E6" s="409">
        <v>38</v>
      </c>
      <c r="F6" s="409">
        <v>38</v>
      </c>
      <c r="G6" s="409">
        <v>38</v>
      </c>
      <c r="H6" s="409">
        <v>38</v>
      </c>
    </row>
    <row r="7" spans="1:8" s="28" customFormat="1" ht="15" customHeight="1" x14ac:dyDescent="0.2">
      <c r="A7" s="402" t="s">
        <v>16</v>
      </c>
      <c r="B7" s="409">
        <v>8</v>
      </c>
      <c r="C7" s="409">
        <v>8</v>
      </c>
      <c r="D7" s="409">
        <v>8</v>
      </c>
      <c r="E7" s="409">
        <v>8</v>
      </c>
      <c r="F7" s="409">
        <v>8</v>
      </c>
      <c r="G7" s="409">
        <v>8</v>
      </c>
      <c r="H7" s="409">
        <v>8</v>
      </c>
    </row>
    <row r="8" spans="1:8" s="28" customFormat="1" ht="15" customHeight="1" x14ac:dyDescent="0.2">
      <c r="A8" s="402" t="s">
        <v>7</v>
      </c>
      <c r="B8" s="409">
        <v>6</v>
      </c>
      <c r="C8" s="409">
        <v>6</v>
      </c>
      <c r="D8" s="409">
        <v>6</v>
      </c>
      <c r="E8" s="409">
        <v>6</v>
      </c>
      <c r="F8" s="409">
        <v>6</v>
      </c>
      <c r="G8" s="409">
        <v>6</v>
      </c>
      <c r="H8" s="409">
        <v>6</v>
      </c>
    </row>
    <row r="9" spans="1:8" s="28" customFormat="1" ht="15" customHeight="1" x14ac:dyDescent="0.2">
      <c r="A9" s="402" t="s">
        <v>146</v>
      </c>
      <c r="B9" s="409">
        <v>8</v>
      </c>
      <c r="C9" s="409">
        <v>8</v>
      </c>
      <c r="D9" s="409">
        <v>8</v>
      </c>
      <c r="E9" s="409">
        <v>8</v>
      </c>
      <c r="F9" s="409">
        <v>8</v>
      </c>
      <c r="G9" s="409">
        <v>8</v>
      </c>
      <c r="H9" s="409">
        <v>8</v>
      </c>
    </row>
    <row r="10" spans="1:8" s="28" customFormat="1" ht="15" customHeight="1" x14ac:dyDescent="0.2">
      <c r="A10" s="402" t="s">
        <v>38</v>
      </c>
      <c r="B10" s="409">
        <v>2</v>
      </c>
      <c r="C10" s="409">
        <v>2</v>
      </c>
      <c r="D10" s="409">
        <v>2</v>
      </c>
      <c r="E10" s="409">
        <v>2</v>
      </c>
      <c r="F10" s="409">
        <v>2</v>
      </c>
      <c r="G10" s="409">
        <v>2</v>
      </c>
      <c r="H10" s="409">
        <v>2</v>
      </c>
    </row>
    <row r="11" spans="1:8" s="28" customFormat="1" ht="15" customHeight="1" x14ac:dyDescent="0.2">
      <c r="A11" s="402" t="s">
        <v>133</v>
      </c>
      <c r="B11" s="409">
        <v>17</v>
      </c>
      <c r="C11" s="409">
        <v>17</v>
      </c>
      <c r="D11" s="409">
        <v>17</v>
      </c>
      <c r="E11" s="409">
        <v>17</v>
      </c>
      <c r="F11" s="409">
        <v>17</v>
      </c>
      <c r="G11" s="409">
        <v>17</v>
      </c>
      <c r="H11" s="409">
        <v>17</v>
      </c>
    </row>
    <row r="12" spans="1:8" s="28" customFormat="1" ht="15" customHeight="1" x14ac:dyDescent="0.2">
      <c r="A12" s="402" t="s">
        <v>13</v>
      </c>
      <c r="B12" s="409">
        <v>9</v>
      </c>
      <c r="C12" s="409">
        <v>9</v>
      </c>
      <c r="D12" s="409">
        <v>8</v>
      </c>
      <c r="E12" s="409">
        <v>8</v>
      </c>
      <c r="F12" s="409">
        <v>8</v>
      </c>
      <c r="G12" s="409">
        <v>8</v>
      </c>
      <c r="H12" s="409">
        <v>8</v>
      </c>
    </row>
    <row r="13" spans="1:8" s="28" customFormat="1" ht="15" customHeight="1" x14ac:dyDescent="0.2">
      <c r="A13" s="402" t="s">
        <v>21</v>
      </c>
      <c r="B13" s="409">
        <v>2</v>
      </c>
      <c r="C13" s="409">
        <v>2</v>
      </c>
      <c r="D13" s="409">
        <v>3</v>
      </c>
      <c r="E13" s="409">
        <v>3</v>
      </c>
      <c r="F13" s="409">
        <v>3</v>
      </c>
      <c r="G13" s="409">
        <v>3</v>
      </c>
      <c r="H13" s="409">
        <v>3</v>
      </c>
    </row>
    <row r="14" spans="1:8" s="28" customFormat="1" ht="15" customHeight="1" x14ac:dyDescent="0.2">
      <c r="A14" s="402" t="s">
        <v>193</v>
      </c>
      <c r="B14" s="409">
        <v>10</v>
      </c>
      <c r="C14" s="409">
        <v>10</v>
      </c>
      <c r="D14" s="409">
        <v>10</v>
      </c>
      <c r="E14" s="409">
        <v>10</v>
      </c>
      <c r="F14" s="409">
        <v>10</v>
      </c>
      <c r="G14" s="409">
        <v>10</v>
      </c>
      <c r="H14" s="409">
        <v>10</v>
      </c>
    </row>
    <row r="15" spans="1:8" s="28" customFormat="1" ht="15" customHeight="1" x14ac:dyDescent="0.2">
      <c r="A15" s="402" t="s">
        <v>139</v>
      </c>
      <c r="B15" s="409">
        <v>6</v>
      </c>
      <c r="C15" s="409">
        <v>6</v>
      </c>
      <c r="D15" s="409">
        <v>6</v>
      </c>
      <c r="E15" s="409">
        <v>6</v>
      </c>
      <c r="F15" s="409">
        <v>6</v>
      </c>
      <c r="G15" s="409">
        <v>6</v>
      </c>
      <c r="H15" s="409">
        <v>6</v>
      </c>
    </row>
    <row r="16" spans="1:8" s="28" customFormat="1" ht="15" customHeight="1" x14ac:dyDescent="0.2">
      <c r="A16" s="402" t="s">
        <v>194</v>
      </c>
      <c r="B16" s="409">
        <v>4</v>
      </c>
      <c r="C16" s="409">
        <v>4</v>
      </c>
      <c r="D16" s="409">
        <v>4</v>
      </c>
      <c r="E16" s="409">
        <v>4</v>
      </c>
      <c r="F16" s="409">
        <v>4</v>
      </c>
      <c r="G16" s="409">
        <v>4</v>
      </c>
      <c r="H16" s="409">
        <v>4</v>
      </c>
    </row>
    <row r="17" spans="1:8" s="28" customFormat="1" ht="15" customHeight="1" x14ac:dyDescent="0.2">
      <c r="A17" s="402" t="s">
        <v>141</v>
      </c>
      <c r="B17" s="409">
        <v>17</v>
      </c>
      <c r="C17" s="409">
        <v>17</v>
      </c>
      <c r="D17" s="409">
        <v>18</v>
      </c>
      <c r="E17" s="409">
        <v>18</v>
      </c>
      <c r="F17" s="409">
        <v>18</v>
      </c>
      <c r="G17" s="409">
        <v>18</v>
      </c>
      <c r="H17" s="409">
        <v>18</v>
      </c>
    </row>
    <row r="18" spans="1:8" s="28" customFormat="1" ht="15" customHeight="1" x14ac:dyDescent="0.2">
      <c r="A18" s="402" t="s">
        <v>149</v>
      </c>
      <c r="B18" s="409">
        <v>20</v>
      </c>
      <c r="C18" s="409">
        <v>20</v>
      </c>
      <c r="D18" s="409">
        <v>20</v>
      </c>
      <c r="E18" s="409">
        <v>20</v>
      </c>
      <c r="F18" s="409">
        <v>20</v>
      </c>
      <c r="G18" s="409">
        <v>20</v>
      </c>
      <c r="H18" s="409">
        <v>20</v>
      </c>
    </row>
    <row r="19" spans="1:8" s="28" customFormat="1" ht="15" customHeight="1" x14ac:dyDescent="0.2">
      <c r="A19" s="402" t="s">
        <v>131</v>
      </c>
      <c r="B19" s="409">
        <v>7</v>
      </c>
      <c r="C19" s="409">
        <v>7</v>
      </c>
      <c r="D19" s="409">
        <v>7</v>
      </c>
      <c r="E19" s="409">
        <v>7</v>
      </c>
      <c r="F19" s="409">
        <v>7</v>
      </c>
      <c r="G19" s="409">
        <v>7</v>
      </c>
      <c r="H19" s="409">
        <v>7</v>
      </c>
    </row>
    <row r="20" spans="1:8" s="28" customFormat="1" ht="15" customHeight="1" x14ac:dyDescent="0.2">
      <c r="A20" s="402" t="s">
        <v>195</v>
      </c>
      <c r="B20" s="409">
        <v>11</v>
      </c>
      <c r="C20" s="409">
        <v>11</v>
      </c>
      <c r="D20" s="409">
        <v>11</v>
      </c>
      <c r="E20" s="409">
        <v>12</v>
      </c>
      <c r="F20" s="409">
        <v>12</v>
      </c>
      <c r="G20" s="409">
        <v>12</v>
      </c>
      <c r="H20" s="409">
        <v>12</v>
      </c>
    </row>
    <row r="21" spans="1:8" s="28" customFormat="1" ht="15" customHeight="1" x14ac:dyDescent="0.2">
      <c r="A21" s="403" t="s">
        <v>196</v>
      </c>
      <c r="B21" s="409">
        <v>11</v>
      </c>
      <c r="C21" s="409">
        <v>11</v>
      </c>
      <c r="D21" s="409">
        <v>10</v>
      </c>
      <c r="E21" s="409">
        <v>10</v>
      </c>
      <c r="F21" s="409">
        <v>10</v>
      </c>
      <c r="G21" s="409">
        <v>10</v>
      </c>
      <c r="H21" s="409">
        <v>10</v>
      </c>
    </row>
    <row r="22" spans="1:8" s="28" customFormat="1" ht="15" customHeight="1" x14ac:dyDescent="0.25">
      <c r="A22" s="404" t="s">
        <v>197</v>
      </c>
      <c r="B22" s="410">
        <v>205</v>
      </c>
      <c r="C22" s="410">
        <v>205</v>
      </c>
      <c r="D22" s="410">
        <v>203</v>
      </c>
      <c r="E22" s="410">
        <v>205</v>
      </c>
      <c r="F22" s="410">
        <v>205</v>
      </c>
      <c r="G22" s="410">
        <v>205</v>
      </c>
      <c r="H22" s="410">
        <v>205</v>
      </c>
    </row>
    <row r="23" spans="1:8" s="28" customFormat="1" ht="54" customHeight="1" x14ac:dyDescent="0.2">
      <c r="A23" s="421" t="s">
        <v>237</v>
      </c>
      <c r="B23" s="422"/>
      <c r="C23" s="422"/>
      <c r="D23" s="422"/>
      <c r="E23" s="422"/>
      <c r="F23" s="422"/>
      <c r="G23" s="422"/>
      <c r="H23" s="423"/>
    </row>
    <row r="24" spans="1:8" s="28" customFormat="1" ht="15" customHeight="1" x14ac:dyDescent="0.2">
      <c r="A24" s="313"/>
      <c r="B24" s="313"/>
      <c r="C24" s="313"/>
      <c r="D24" s="313"/>
      <c r="E24" s="313"/>
      <c r="F24" s="315"/>
    </row>
    <row r="25" spans="1:8" ht="15" customHeight="1" x14ac:dyDescent="0.25">
      <c r="A25" s="79"/>
      <c r="B25" s="79"/>
      <c r="C25" s="79"/>
      <c r="D25" s="79"/>
      <c r="E25" s="79"/>
      <c r="F25" s="316"/>
    </row>
    <row r="26" spans="1:8" ht="15" customHeight="1" x14ac:dyDescent="0.25">
      <c r="A26" s="312" t="s">
        <v>95</v>
      </c>
      <c r="B26" s="312"/>
      <c r="C26" s="317"/>
      <c r="D26" s="317"/>
      <c r="E26" s="317"/>
      <c r="F26" s="317"/>
    </row>
    <row r="27" spans="1:8" x14ac:dyDescent="0.25">
      <c r="A27" s="79"/>
      <c r="B27" s="79"/>
      <c r="C27" s="79"/>
      <c r="D27" s="79"/>
      <c r="E27" s="79"/>
      <c r="F27" s="318"/>
    </row>
    <row r="28" spans="1:8" x14ac:dyDescent="0.25">
      <c r="A28" s="319"/>
      <c r="B28" s="319"/>
      <c r="C28" s="319"/>
      <c r="D28" s="319"/>
      <c r="E28" s="319"/>
      <c r="F28" s="318"/>
    </row>
  </sheetData>
  <mergeCells count="2">
    <mergeCell ref="A23:H23"/>
    <mergeCell ref="A1:H1"/>
  </mergeCells>
  <hyperlinks>
    <hyperlink ref="A26"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90" orientation="landscape" r:id="rId1"/>
  <headerFooter scaleWithDoc="0">
    <oddHeader>&amp;LCollectief en gedeeld vervoer&amp;C&amp;"-,Gras"MOBILITEIT EN VERVOER</oddHeader>
    <oddFooter>&amp;C&amp;P/&amp;N&amp;R© BISA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K17"/>
  <sheetViews>
    <sheetView showGridLines="0" zoomScale="80" zoomScaleNormal="80" zoomScaleSheetLayoutView="80" workbookViewId="0">
      <selection sqref="A1:K1"/>
    </sheetView>
  </sheetViews>
  <sheetFormatPr baseColWidth="10" defaultRowHeight="15" x14ac:dyDescent="0.25"/>
  <cols>
    <col min="1" max="1" width="48" customWidth="1"/>
  </cols>
  <sheetData>
    <row r="1" spans="1:11" ht="63" customHeight="1" x14ac:dyDescent="0.25">
      <c r="A1" s="424" t="s">
        <v>269</v>
      </c>
      <c r="B1" s="425"/>
      <c r="C1" s="425"/>
      <c r="D1" s="425"/>
      <c r="E1" s="425"/>
      <c r="F1" s="425"/>
      <c r="G1" s="425"/>
      <c r="H1" s="425"/>
      <c r="I1" s="425"/>
      <c r="J1" s="425"/>
      <c r="K1" s="426"/>
    </row>
    <row r="2" spans="1:11" ht="20.100000000000001" customHeight="1" x14ac:dyDescent="0.25">
      <c r="A2" s="65"/>
      <c r="B2" s="66">
        <v>2010</v>
      </c>
      <c r="C2" s="66">
        <v>2011</v>
      </c>
      <c r="D2" s="66">
        <v>2012</v>
      </c>
      <c r="E2" s="66">
        <v>2013</v>
      </c>
      <c r="F2" s="66">
        <v>2014</v>
      </c>
      <c r="G2" s="66">
        <v>2015</v>
      </c>
      <c r="H2" s="66">
        <v>2016</v>
      </c>
      <c r="I2" s="66">
        <v>2017</v>
      </c>
      <c r="J2" s="66">
        <v>2018</v>
      </c>
      <c r="K2" s="66">
        <v>2019</v>
      </c>
    </row>
    <row r="3" spans="1:11" x14ac:dyDescent="0.25">
      <c r="A3" s="182" t="s">
        <v>4</v>
      </c>
      <c r="B3" s="186">
        <v>72</v>
      </c>
      <c r="C3" s="186">
        <v>81</v>
      </c>
      <c r="D3" s="186">
        <v>93</v>
      </c>
      <c r="E3" s="186">
        <v>96</v>
      </c>
      <c r="F3" s="186">
        <v>102</v>
      </c>
      <c r="G3" s="186">
        <v>108</v>
      </c>
      <c r="H3" s="186">
        <v>144</v>
      </c>
      <c r="I3" s="186">
        <v>160</v>
      </c>
      <c r="J3" s="186">
        <v>173</v>
      </c>
      <c r="K3" s="186">
        <v>187</v>
      </c>
    </row>
    <row r="4" spans="1:11" x14ac:dyDescent="0.25">
      <c r="A4" s="182" t="s">
        <v>191</v>
      </c>
      <c r="B4" s="183">
        <v>233</v>
      </c>
      <c r="C4" s="183">
        <v>251</v>
      </c>
      <c r="D4" s="183">
        <v>284</v>
      </c>
      <c r="E4" s="183">
        <v>290</v>
      </c>
      <c r="F4" s="183">
        <v>303</v>
      </c>
      <c r="G4" s="183">
        <v>318</v>
      </c>
      <c r="H4" s="183">
        <v>429</v>
      </c>
      <c r="I4" s="183">
        <v>462</v>
      </c>
      <c r="J4" s="183">
        <v>541</v>
      </c>
      <c r="K4" s="183">
        <v>571</v>
      </c>
    </row>
    <row r="5" spans="1:11" x14ac:dyDescent="0.25">
      <c r="A5" s="338" t="s">
        <v>205</v>
      </c>
      <c r="B5" s="184">
        <v>6222</v>
      </c>
      <c r="C5" s="184">
        <v>7275</v>
      </c>
      <c r="D5" s="184">
        <v>8990</v>
      </c>
      <c r="E5" s="184">
        <v>9520</v>
      </c>
      <c r="F5" s="184">
        <v>10791</v>
      </c>
      <c r="G5" s="184">
        <v>11722</v>
      </c>
      <c r="H5" s="184">
        <v>11721</v>
      </c>
      <c r="I5" s="184">
        <v>13161</v>
      </c>
      <c r="J5" s="184">
        <v>14441</v>
      </c>
      <c r="K5" s="184">
        <v>16384</v>
      </c>
    </row>
    <row r="6" spans="1:11" ht="54" customHeight="1" x14ac:dyDescent="0.25">
      <c r="A6" s="421" t="s">
        <v>217</v>
      </c>
      <c r="B6" s="422"/>
      <c r="C6" s="422"/>
      <c r="D6" s="422"/>
      <c r="E6" s="422"/>
      <c r="F6" s="422"/>
      <c r="G6" s="422"/>
      <c r="H6" s="422"/>
      <c r="I6" s="422"/>
      <c r="J6" s="422"/>
      <c r="K6" s="423"/>
    </row>
    <row r="7" spans="1:11" x14ac:dyDescent="0.25">
      <c r="A7" s="79"/>
      <c r="B7" s="79"/>
      <c r="C7" s="79"/>
      <c r="D7" s="79"/>
      <c r="E7" s="79"/>
      <c r="F7" s="79"/>
      <c r="G7" s="79"/>
      <c r="H7" s="79"/>
      <c r="I7" s="79"/>
    </row>
    <row r="8" spans="1:11" s="30" customFormat="1" ht="12.75" x14ac:dyDescent="0.2">
      <c r="A8" s="320" t="s">
        <v>226</v>
      </c>
      <c r="B8" s="321"/>
      <c r="C8" s="321"/>
      <c r="D8" s="321"/>
      <c r="E8" s="321"/>
      <c r="F8" s="321"/>
      <c r="G8" s="321"/>
      <c r="H8" s="321"/>
      <c r="I8" s="321"/>
    </row>
    <row r="9" spans="1:11" x14ac:dyDescent="0.25">
      <c r="A9" s="79"/>
      <c r="B9" s="79"/>
      <c r="C9" s="79"/>
      <c r="D9" s="79"/>
      <c r="E9" s="79"/>
      <c r="F9" s="79"/>
      <c r="G9" s="79"/>
      <c r="H9" s="79"/>
      <c r="I9" s="79"/>
    </row>
    <row r="10" spans="1:11" x14ac:dyDescent="0.25">
      <c r="A10" s="313"/>
      <c r="B10" s="314"/>
      <c r="C10" s="314"/>
      <c r="D10" s="314"/>
      <c r="E10" s="79"/>
      <c r="F10" s="79"/>
      <c r="G10" s="79"/>
      <c r="H10" s="79"/>
      <c r="I10" s="79"/>
    </row>
    <row r="11" spans="1:11" x14ac:dyDescent="0.25">
      <c r="A11" s="87" t="s">
        <v>95</v>
      </c>
      <c r="B11" s="79"/>
      <c r="C11" s="79"/>
      <c r="D11" s="79"/>
      <c r="E11" s="79"/>
      <c r="F11" s="79"/>
      <c r="G11" s="79"/>
      <c r="H11" s="79"/>
      <c r="I11" s="79"/>
    </row>
    <row r="12" spans="1:11" x14ac:dyDescent="0.25">
      <c r="A12" s="79"/>
      <c r="B12" s="79"/>
      <c r="C12" s="79"/>
      <c r="D12" s="79"/>
      <c r="E12" s="79"/>
      <c r="F12" s="79"/>
      <c r="G12" s="79"/>
      <c r="H12" s="79"/>
      <c r="I12" s="79"/>
    </row>
    <row r="13" spans="1:11" x14ac:dyDescent="0.25">
      <c r="A13" s="79"/>
      <c r="B13" s="79"/>
      <c r="C13" s="322"/>
      <c r="D13" s="322"/>
      <c r="E13" s="322"/>
      <c r="F13" s="322"/>
      <c r="G13" s="322"/>
      <c r="H13" s="322"/>
      <c r="I13" s="322"/>
    </row>
    <row r="14" spans="1:11" x14ac:dyDescent="0.25">
      <c r="A14" s="79"/>
      <c r="B14" s="79"/>
      <c r="C14" s="79"/>
      <c r="D14" s="79"/>
      <c r="E14" s="79"/>
      <c r="F14" s="79"/>
      <c r="G14" s="79"/>
      <c r="H14" s="79"/>
      <c r="I14" s="79"/>
    </row>
    <row r="15" spans="1:11" x14ac:dyDescent="0.25">
      <c r="A15" s="79"/>
      <c r="B15" s="79"/>
      <c r="C15" s="79"/>
      <c r="D15" s="79"/>
      <c r="E15" s="79"/>
      <c r="F15" s="79"/>
      <c r="G15" s="79"/>
      <c r="H15" s="79"/>
      <c r="I15" s="79"/>
    </row>
    <row r="16" spans="1:11" x14ac:dyDescent="0.25">
      <c r="A16" s="79"/>
      <c r="B16" s="79"/>
      <c r="C16" s="79"/>
      <c r="D16" s="79"/>
      <c r="E16" s="79"/>
      <c r="F16" s="79"/>
      <c r="G16" s="79"/>
      <c r="H16" s="79"/>
      <c r="I16" s="79"/>
    </row>
    <row r="17" spans="1:9" x14ac:dyDescent="0.25">
      <c r="A17" s="79"/>
      <c r="B17" s="79"/>
      <c r="C17" s="79"/>
      <c r="D17" s="322"/>
      <c r="E17" s="322"/>
      <c r="F17" s="322"/>
      <c r="G17" s="322"/>
      <c r="H17" s="322"/>
      <c r="I17" s="79"/>
    </row>
  </sheetData>
  <mergeCells count="2">
    <mergeCell ref="A1:K1"/>
    <mergeCell ref="A6:K6"/>
  </mergeCells>
  <hyperlinks>
    <hyperlink ref="A1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scaleWithDoc="0">
    <oddHeader>&amp;LCollectief en gedeeld vervoer&amp;C&amp;"-,Gras"MOBILITEIT EN VERVOER</oddHeader>
    <oddFooter>&amp;C&amp;P/&amp;N&amp;R© BISA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32"/>
  <sheetViews>
    <sheetView showGridLines="0" zoomScale="80" zoomScaleNormal="80" zoomScaleSheetLayoutView="92" workbookViewId="0">
      <selection sqref="A1:E1"/>
    </sheetView>
  </sheetViews>
  <sheetFormatPr baseColWidth="10" defaultColWidth="12.28515625" defaultRowHeight="15" x14ac:dyDescent="0.25"/>
  <cols>
    <col min="1" max="1" width="38.42578125" customWidth="1"/>
    <col min="2" max="5" width="16.28515625" style="29" customWidth="1"/>
    <col min="6" max="242" width="9.28515625" customWidth="1"/>
    <col min="243" max="243" width="31.42578125" customWidth="1"/>
  </cols>
  <sheetData>
    <row r="1" spans="1:5" ht="71.25" customHeight="1" x14ac:dyDescent="0.25">
      <c r="A1" s="427" t="s">
        <v>244</v>
      </c>
      <c r="B1" s="428"/>
      <c r="C1" s="428"/>
      <c r="D1" s="428"/>
      <c r="E1" s="429"/>
    </row>
    <row r="2" spans="1:5" s="28" customFormat="1" ht="40.15" customHeight="1" x14ac:dyDescent="0.2">
      <c r="A2" s="65"/>
      <c r="B2" s="323">
        <v>2015</v>
      </c>
      <c r="C2" s="324">
        <v>2016</v>
      </c>
      <c r="D2" s="324">
        <v>2017</v>
      </c>
      <c r="E2" s="324">
        <v>2018</v>
      </c>
    </row>
    <row r="3" spans="1:5" s="28" customFormat="1" ht="15" customHeight="1" x14ac:dyDescent="0.2">
      <c r="A3" s="301" t="s">
        <v>37</v>
      </c>
      <c r="B3" s="325">
        <v>3</v>
      </c>
      <c r="C3" s="325">
        <v>3</v>
      </c>
      <c r="D3" s="326">
        <v>8</v>
      </c>
      <c r="E3" s="186">
        <v>10</v>
      </c>
    </row>
    <row r="4" spans="1:5" s="28" customFormat="1" ht="15" customHeight="1" x14ac:dyDescent="0.2">
      <c r="A4" s="302" t="s">
        <v>144</v>
      </c>
      <c r="B4" s="327">
        <v>3</v>
      </c>
      <c r="C4" s="327">
        <v>3</v>
      </c>
      <c r="D4" s="328">
        <v>3</v>
      </c>
      <c r="E4" s="183">
        <v>5</v>
      </c>
    </row>
    <row r="5" spans="1:5" s="28" customFormat="1" ht="15" customHeight="1" x14ac:dyDescent="0.2">
      <c r="A5" s="302" t="s">
        <v>192</v>
      </c>
      <c r="B5" s="327">
        <v>1</v>
      </c>
      <c r="C5" s="327">
        <v>3</v>
      </c>
      <c r="D5" s="328">
        <v>5</v>
      </c>
      <c r="E5" s="183">
        <v>5</v>
      </c>
    </row>
    <row r="6" spans="1:5" s="28" customFormat="1" ht="15" customHeight="1" x14ac:dyDescent="0.2">
      <c r="A6" s="302" t="s">
        <v>129</v>
      </c>
      <c r="B6" s="327">
        <v>32</v>
      </c>
      <c r="C6" s="327">
        <v>32</v>
      </c>
      <c r="D6" s="328">
        <v>34</v>
      </c>
      <c r="E6" s="183">
        <v>36</v>
      </c>
    </row>
    <row r="7" spans="1:5" s="28" customFormat="1" ht="15" customHeight="1" x14ac:dyDescent="0.2">
      <c r="A7" s="302" t="s">
        <v>16</v>
      </c>
      <c r="B7" s="327">
        <v>15</v>
      </c>
      <c r="C7" s="327">
        <v>17</v>
      </c>
      <c r="D7" s="328">
        <v>17</v>
      </c>
      <c r="E7" s="183">
        <v>22</v>
      </c>
    </row>
    <row r="8" spans="1:5" s="28" customFormat="1" ht="15" customHeight="1" x14ac:dyDescent="0.2">
      <c r="A8" s="302" t="s">
        <v>7</v>
      </c>
      <c r="B8" s="327">
        <v>1</v>
      </c>
      <c r="C8" s="327">
        <v>1</v>
      </c>
      <c r="D8" s="328">
        <v>4</v>
      </c>
      <c r="E8" s="183">
        <v>7</v>
      </c>
    </row>
    <row r="9" spans="1:5" s="28" customFormat="1" ht="15" customHeight="1" x14ac:dyDescent="0.2">
      <c r="A9" s="302" t="s">
        <v>146</v>
      </c>
      <c r="B9" s="327">
        <v>4</v>
      </c>
      <c r="C9" s="327">
        <v>7</v>
      </c>
      <c r="D9" s="328">
        <v>9</v>
      </c>
      <c r="E9" s="183">
        <v>12</v>
      </c>
    </row>
    <row r="10" spans="1:5" s="28" customFormat="1" ht="15" customHeight="1" x14ac:dyDescent="0.2">
      <c r="A10" s="302" t="s">
        <v>38</v>
      </c>
      <c r="B10" s="327">
        <v>1</v>
      </c>
      <c r="C10" s="327">
        <v>4</v>
      </c>
      <c r="D10" s="328">
        <v>4</v>
      </c>
      <c r="E10" s="183">
        <v>4</v>
      </c>
    </row>
    <row r="11" spans="1:5" s="28" customFormat="1" ht="15" customHeight="1" x14ac:dyDescent="0.2">
      <c r="A11" s="302" t="s">
        <v>133</v>
      </c>
      <c r="B11" s="327">
        <v>12</v>
      </c>
      <c r="C11" s="327">
        <v>13</v>
      </c>
      <c r="D11" s="328">
        <v>19</v>
      </c>
      <c r="E11" s="183">
        <v>25</v>
      </c>
    </row>
    <row r="12" spans="1:5" s="28" customFormat="1" ht="15" customHeight="1" x14ac:dyDescent="0.2">
      <c r="A12" s="302" t="s">
        <v>13</v>
      </c>
      <c r="B12" s="327">
        <v>4</v>
      </c>
      <c r="C12" s="327">
        <v>4</v>
      </c>
      <c r="D12" s="328">
        <v>8</v>
      </c>
      <c r="E12" s="183">
        <v>13</v>
      </c>
    </row>
    <row r="13" spans="1:5" s="28" customFormat="1" ht="15" customHeight="1" x14ac:dyDescent="0.2">
      <c r="A13" s="302" t="s">
        <v>21</v>
      </c>
      <c r="B13" s="327">
        <v>2</v>
      </c>
      <c r="C13" s="327">
        <v>2</v>
      </c>
      <c r="D13" s="328">
        <v>2</v>
      </c>
      <c r="E13" s="183">
        <v>2</v>
      </c>
    </row>
    <row r="14" spans="1:5" s="28" customFormat="1" ht="15" customHeight="1" x14ac:dyDescent="0.2">
      <c r="A14" s="302" t="s">
        <v>193</v>
      </c>
      <c r="B14" s="327">
        <v>4</v>
      </c>
      <c r="C14" s="327">
        <v>5</v>
      </c>
      <c r="D14" s="328">
        <v>5</v>
      </c>
      <c r="E14" s="183">
        <v>5</v>
      </c>
    </row>
    <row r="15" spans="1:5" s="28" customFormat="1" ht="15" customHeight="1" x14ac:dyDescent="0.2">
      <c r="A15" s="302" t="s">
        <v>139</v>
      </c>
      <c r="B15" s="327">
        <v>8</v>
      </c>
      <c r="C15" s="327">
        <v>8</v>
      </c>
      <c r="D15" s="328">
        <v>6</v>
      </c>
      <c r="E15" s="183">
        <v>12</v>
      </c>
    </row>
    <row r="16" spans="1:5" s="28" customFormat="1" ht="15" customHeight="1" x14ac:dyDescent="0.2">
      <c r="A16" s="302" t="s">
        <v>194</v>
      </c>
      <c r="B16" s="327">
        <v>6</v>
      </c>
      <c r="C16" s="327">
        <v>13</v>
      </c>
      <c r="D16" s="328">
        <v>6</v>
      </c>
      <c r="E16" s="183">
        <v>6</v>
      </c>
    </row>
    <row r="17" spans="1:5" s="28" customFormat="1" ht="15" customHeight="1" x14ac:dyDescent="0.2">
      <c r="A17" s="302" t="s">
        <v>141</v>
      </c>
      <c r="B17" s="327">
        <v>12</v>
      </c>
      <c r="C17" s="327">
        <v>6</v>
      </c>
      <c r="D17" s="328">
        <v>20</v>
      </c>
      <c r="E17" s="183">
        <v>26</v>
      </c>
    </row>
    <row r="18" spans="1:5" s="28" customFormat="1" ht="15" customHeight="1" x14ac:dyDescent="0.2">
      <c r="A18" s="302" t="s">
        <v>149</v>
      </c>
      <c r="B18" s="327">
        <v>5</v>
      </c>
      <c r="C18" s="327">
        <v>7</v>
      </c>
      <c r="D18" s="328">
        <v>7</v>
      </c>
      <c r="E18" s="183">
        <v>14</v>
      </c>
    </row>
    <row r="19" spans="1:5" s="28" customFormat="1" ht="15" customHeight="1" x14ac:dyDescent="0.2">
      <c r="A19" s="302" t="s">
        <v>131</v>
      </c>
      <c r="B19" s="327">
        <v>3</v>
      </c>
      <c r="C19" s="327">
        <v>4</v>
      </c>
      <c r="D19" s="328">
        <v>7</v>
      </c>
      <c r="E19" s="183">
        <v>11</v>
      </c>
    </row>
    <row r="20" spans="1:5" s="28" customFormat="1" ht="15" customHeight="1" x14ac:dyDescent="0.2">
      <c r="A20" s="302" t="s">
        <v>195</v>
      </c>
      <c r="B20" s="327">
        <v>3</v>
      </c>
      <c r="C20" s="327">
        <v>3</v>
      </c>
      <c r="D20" s="328">
        <v>4</v>
      </c>
      <c r="E20" s="183">
        <v>7</v>
      </c>
    </row>
    <row r="21" spans="1:5" s="28" customFormat="1" ht="15" customHeight="1" x14ac:dyDescent="0.2">
      <c r="A21" s="303" t="s">
        <v>196</v>
      </c>
      <c r="B21" s="327">
        <v>9</v>
      </c>
      <c r="C21" s="329">
        <v>9</v>
      </c>
      <c r="D21" s="330">
        <v>9</v>
      </c>
      <c r="E21" s="183">
        <v>16</v>
      </c>
    </row>
    <row r="22" spans="1:5" s="28" customFormat="1" ht="15" customHeight="1" x14ac:dyDescent="0.25">
      <c r="A22" s="304" t="s">
        <v>197</v>
      </c>
      <c r="B22" s="331">
        <v>128</v>
      </c>
      <c r="C22" s="331">
        <v>144</v>
      </c>
      <c r="D22" s="332">
        <v>177</v>
      </c>
      <c r="E22" s="333">
        <v>238</v>
      </c>
    </row>
    <row r="23" spans="1:5" s="28" customFormat="1" ht="54" customHeight="1" x14ac:dyDescent="0.2">
      <c r="A23" s="430" t="s">
        <v>245</v>
      </c>
      <c r="B23" s="431"/>
      <c r="C23" s="431"/>
      <c r="D23" s="431"/>
      <c r="E23" s="470"/>
    </row>
    <row r="24" spans="1:5" s="28" customFormat="1" ht="14.25" x14ac:dyDescent="0.2">
      <c r="A24" s="313"/>
      <c r="B24" s="315"/>
      <c r="C24" s="315"/>
      <c r="D24" s="315"/>
      <c r="E24" s="315"/>
    </row>
    <row r="25" spans="1:5" s="28" customFormat="1" ht="14.25" x14ac:dyDescent="0.2">
      <c r="A25" s="76" t="s">
        <v>247</v>
      </c>
      <c r="B25" s="315"/>
      <c r="C25" s="315"/>
      <c r="D25" s="315"/>
      <c r="E25" s="315"/>
    </row>
    <row r="26" spans="1:5" s="28" customFormat="1" ht="14.25" x14ac:dyDescent="0.2">
      <c r="A26" s="76" t="s">
        <v>248</v>
      </c>
      <c r="B26" s="315"/>
      <c r="C26" s="315"/>
      <c r="D26" s="315"/>
      <c r="E26" s="315"/>
    </row>
    <row r="27" spans="1:5" s="28" customFormat="1" ht="14.25" x14ac:dyDescent="0.2">
      <c r="A27" s="76" t="s">
        <v>246</v>
      </c>
      <c r="B27" s="315"/>
      <c r="C27" s="315"/>
      <c r="D27" s="315"/>
      <c r="E27" s="315"/>
    </row>
    <row r="28" spans="1:5" s="28" customFormat="1" ht="14.25" x14ac:dyDescent="0.2">
      <c r="A28" s="76"/>
      <c r="B28" s="315"/>
      <c r="C28" s="315"/>
      <c r="D28" s="315"/>
      <c r="E28" s="315"/>
    </row>
    <row r="29" spans="1:5" x14ac:dyDescent="0.25">
      <c r="A29" s="79"/>
      <c r="B29" s="316"/>
      <c r="C29" s="316"/>
      <c r="D29" s="316"/>
      <c r="E29" s="316"/>
    </row>
    <row r="30" spans="1:5" ht="19.5" customHeight="1" x14ac:dyDescent="0.25">
      <c r="A30" s="312" t="s">
        <v>95</v>
      </c>
      <c r="B30" s="318"/>
      <c r="C30" s="318"/>
      <c r="D30" s="318"/>
      <c r="E30" s="318"/>
    </row>
    <row r="31" spans="1:5" x14ac:dyDescent="0.25">
      <c r="A31" s="79"/>
      <c r="B31" s="318"/>
      <c r="C31" s="318"/>
      <c r="D31" s="318"/>
      <c r="E31" s="318"/>
    </row>
    <row r="32" spans="1:5" x14ac:dyDescent="0.25">
      <c r="A32" s="319"/>
      <c r="B32" s="318"/>
      <c r="C32" s="318"/>
      <c r="D32" s="318"/>
      <c r="E32" s="318"/>
    </row>
  </sheetData>
  <mergeCells count="2">
    <mergeCell ref="A1:E1"/>
    <mergeCell ref="A23:E23"/>
  </mergeCells>
  <hyperlinks>
    <hyperlink ref="A30"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85" orientation="landscape" r:id="rId1"/>
  <headerFooter scaleWithDoc="0">
    <oddHeader>&amp;LCollectief en gedeeld vervoer&amp;C&amp;"-,Gras"MOBILITEIT EN VERVOER</oddHeader>
    <oddFooter>&amp;C&amp;P/&amp;N&amp;R© BISA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V15"/>
  <sheetViews>
    <sheetView showGridLines="0" zoomScale="80" zoomScaleNormal="80" workbookViewId="0">
      <selection sqref="A1:V1"/>
    </sheetView>
  </sheetViews>
  <sheetFormatPr baseColWidth="10" defaultRowHeight="15" x14ac:dyDescent="0.25"/>
  <cols>
    <col min="1" max="1" width="25.28515625" customWidth="1"/>
    <col min="2" max="20" width="11.7109375" customWidth="1"/>
  </cols>
  <sheetData>
    <row r="1" spans="1:22" ht="63" customHeight="1" x14ac:dyDescent="0.25">
      <c r="A1" s="424" t="s">
        <v>275</v>
      </c>
      <c r="B1" s="425"/>
      <c r="C1" s="425"/>
      <c r="D1" s="425"/>
      <c r="E1" s="425"/>
      <c r="F1" s="425"/>
      <c r="G1" s="425"/>
      <c r="H1" s="425"/>
      <c r="I1" s="425"/>
      <c r="J1" s="425"/>
      <c r="K1" s="425"/>
      <c r="L1" s="425"/>
      <c r="M1" s="425"/>
      <c r="N1" s="425"/>
      <c r="O1" s="425"/>
      <c r="P1" s="425"/>
      <c r="Q1" s="425"/>
      <c r="R1" s="425"/>
      <c r="S1" s="425"/>
      <c r="T1" s="425"/>
      <c r="U1" s="425"/>
      <c r="V1" s="426"/>
    </row>
    <row r="2" spans="1:22" ht="20.100000000000001" customHeight="1" x14ac:dyDescent="0.25">
      <c r="A2" s="65"/>
      <c r="B2" s="66">
        <v>2000</v>
      </c>
      <c r="C2" s="66">
        <v>2001</v>
      </c>
      <c r="D2" s="66" t="s">
        <v>262</v>
      </c>
      <c r="E2" s="66">
        <v>2003</v>
      </c>
      <c r="F2" s="66">
        <v>2004</v>
      </c>
      <c r="G2" s="66">
        <v>2005</v>
      </c>
      <c r="H2" s="66">
        <v>2006</v>
      </c>
      <c r="I2" s="66">
        <v>2007</v>
      </c>
      <c r="J2" s="66">
        <v>2008</v>
      </c>
      <c r="K2" s="66">
        <v>2009</v>
      </c>
      <c r="L2" s="66">
        <v>2010</v>
      </c>
      <c r="M2" s="66" t="s">
        <v>263</v>
      </c>
      <c r="N2" s="66">
        <v>2012</v>
      </c>
      <c r="O2" s="66">
        <v>2013</v>
      </c>
      <c r="P2" s="66">
        <v>2014</v>
      </c>
      <c r="Q2" s="66">
        <v>2015</v>
      </c>
      <c r="R2" s="66">
        <v>2016</v>
      </c>
      <c r="S2" s="66">
        <v>2017</v>
      </c>
      <c r="T2" s="66">
        <v>2018</v>
      </c>
      <c r="U2" s="66" t="s">
        <v>268</v>
      </c>
      <c r="V2" s="66" t="s">
        <v>273</v>
      </c>
    </row>
    <row r="3" spans="1:22" x14ac:dyDescent="0.25">
      <c r="A3" s="67" t="s">
        <v>82</v>
      </c>
      <c r="B3" s="68">
        <v>78.2</v>
      </c>
      <c r="C3" s="68">
        <v>83.7</v>
      </c>
      <c r="D3" s="68">
        <v>96.6</v>
      </c>
      <c r="E3" s="68">
        <v>102.5</v>
      </c>
      <c r="F3" s="68">
        <v>105.5</v>
      </c>
      <c r="G3" s="68">
        <v>114.5</v>
      </c>
      <c r="H3" s="68">
        <v>122</v>
      </c>
      <c r="I3" s="68">
        <v>128.30000000000001</v>
      </c>
      <c r="J3" s="68">
        <v>135.5</v>
      </c>
      <c r="K3" s="68">
        <v>133.4</v>
      </c>
      <c r="L3" s="68">
        <v>150.80000000000001</v>
      </c>
      <c r="M3" s="68">
        <v>125.8</v>
      </c>
      <c r="N3" s="68">
        <v>132.4</v>
      </c>
      <c r="O3" s="68">
        <v>138.30000000000001</v>
      </c>
      <c r="P3" s="68">
        <v>133.4</v>
      </c>
      <c r="Q3" s="68">
        <v>134.9</v>
      </c>
      <c r="R3" s="68">
        <v>134.80000000000001</v>
      </c>
      <c r="S3" s="68">
        <v>145.4</v>
      </c>
      <c r="T3" s="68">
        <v>147.1</v>
      </c>
      <c r="U3" s="342">
        <v>163</v>
      </c>
      <c r="V3" s="342">
        <v>87.6</v>
      </c>
    </row>
    <row r="4" spans="1:22" x14ac:dyDescent="0.25">
      <c r="A4" s="69" t="s">
        <v>0</v>
      </c>
      <c r="B4" s="70">
        <v>47.5</v>
      </c>
      <c r="C4" s="70">
        <v>51.8</v>
      </c>
      <c r="D4" s="70">
        <v>57.6</v>
      </c>
      <c r="E4" s="70">
        <v>63.5</v>
      </c>
      <c r="F4" s="70">
        <v>66.400000000000006</v>
      </c>
      <c r="G4" s="70">
        <v>68.8</v>
      </c>
      <c r="H4" s="70">
        <v>70.400000000000006</v>
      </c>
      <c r="I4" s="70">
        <v>73.2</v>
      </c>
      <c r="J4" s="70">
        <v>73.8</v>
      </c>
      <c r="K4" s="70">
        <v>76.3</v>
      </c>
      <c r="L4" s="70">
        <v>81.2</v>
      </c>
      <c r="M4" s="70">
        <v>112.1</v>
      </c>
      <c r="N4" s="70">
        <v>123.4</v>
      </c>
      <c r="O4" s="70">
        <v>128.9</v>
      </c>
      <c r="P4" s="70">
        <v>131.30000000000001</v>
      </c>
      <c r="Q4" s="70">
        <v>132.69999999999999</v>
      </c>
      <c r="R4" s="70">
        <v>136.19999999999999</v>
      </c>
      <c r="S4" s="70">
        <v>150.80000000000001</v>
      </c>
      <c r="T4" s="70">
        <v>165.5</v>
      </c>
      <c r="U4" s="343">
        <v>154.1</v>
      </c>
      <c r="V4" s="343">
        <v>86.2</v>
      </c>
    </row>
    <row r="5" spans="1:22" x14ac:dyDescent="0.25">
      <c r="A5" s="69" t="s">
        <v>1</v>
      </c>
      <c r="B5" s="70">
        <v>44.4</v>
      </c>
      <c r="C5" s="70">
        <v>47.1</v>
      </c>
      <c r="D5" s="70">
        <v>50.1</v>
      </c>
      <c r="E5" s="70">
        <v>54.4</v>
      </c>
      <c r="F5" s="70">
        <v>66</v>
      </c>
      <c r="G5" s="70">
        <v>70.3</v>
      </c>
      <c r="H5" s="70">
        <v>75.8</v>
      </c>
      <c r="I5" s="70">
        <v>74.599999999999994</v>
      </c>
      <c r="J5" s="70">
        <v>75.5</v>
      </c>
      <c r="K5" s="70">
        <v>79.7</v>
      </c>
      <c r="L5" s="70">
        <v>78.400000000000006</v>
      </c>
      <c r="M5" s="70">
        <v>90.8</v>
      </c>
      <c r="N5" s="70">
        <v>92.1</v>
      </c>
      <c r="O5" s="70">
        <v>87.1</v>
      </c>
      <c r="P5" s="70">
        <v>99.3</v>
      </c>
      <c r="Q5" s="70">
        <v>102.6</v>
      </c>
      <c r="R5" s="70">
        <v>96.5</v>
      </c>
      <c r="S5" s="70">
        <v>104.7</v>
      </c>
      <c r="T5" s="70">
        <v>104.8</v>
      </c>
      <c r="U5" s="343">
        <v>110.3</v>
      </c>
      <c r="V5" s="343">
        <v>70.3</v>
      </c>
    </row>
    <row r="6" spans="1:22" x14ac:dyDescent="0.25">
      <c r="A6" s="71" t="s">
        <v>83</v>
      </c>
      <c r="B6" s="72" t="s">
        <v>2</v>
      </c>
      <c r="C6" s="72" t="s">
        <v>2</v>
      </c>
      <c r="D6" s="72" t="s">
        <v>2</v>
      </c>
      <c r="E6" s="72" t="s">
        <v>2</v>
      </c>
      <c r="F6" s="73">
        <v>1.3</v>
      </c>
      <c r="G6" s="73">
        <v>1.2</v>
      </c>
      <c r="H6" s="73">
        <v>1.2</v>
      </c>
      <c r="I6" s="73">
        <v>1.2</v>
      </c>
      <c r="J6" s="73">
        <v>1.3</v>
      </c>
      <c r="K6" s="73">
        <v>1.2</v>
      </c>
      <c r="L6" s="73">
        <v>1.2</v>
      </c>
      <c r="M6" s="73">
        <v>1.2</v>
      </c>
      <c r="N6" s="73">
        <v>1</v>
      </c>
      <c r="O6" s="73">
        <v>0.5</v>
      </c>
      <c r="P6" s="73">
        <v>0.6</v>
      </c>
      <c r="Q6" s="72" t="s">
        <v>2</v>
      </c>
      <c r="R6" s="72" t="s">
        <v>2</v>
      </c>
      <c r="S6" s="72">
        <v>0.1</v>
      </c>
      <c r="T6" s="72">
        <v>0.1</v>
      </c>
      <c r="U6" s="344">
        <v>0.2</v>
      </c>
      <c r="V6" s="344">
        <v>0.1</v>
      </c>
    </row>
    <row r="7" spans="1:22" x14ac:dyDescent="0.25">
      <c r="A7" s="74" t="s">
        <v>84</v>
      </c>
      <c r="B7" s="75">
        <v>170.1</v>
      </c>
      <c r="C7" s="75">
        <v>182.6</v>
      </c>
      <c r="D7" s="75">
        <v>204.3</v>
      </c>
      <c r="E7" s="75">
        <v>220.4</v>
      </c>
      <c r="F7" s="75">
        <v>239.2</v>
      </c>
      <c r="G7" s="75">
        <v>254.8</v>
      </c>
      <c r="H7" s="75">
        <v>269.39999999999998</v>
      </c>
      <c r="I7" s="75">
        <v>277.3</v>
      </c>
      <c r="J7" s="75">
        <v>286.10000000000002</v>
      </c>
      <c r="K7" s="75">
        <v>290.60000000000002</v>
      </c>
      <c r="L7" s="75">
        <v>311.60000000000002</v>
      </c>
      <c r="M7" s="75">
        <v>329.9</v>
      </c>
      <c r="N7" s="75">
        <v>348.8</v>
      </c>
      <c r="O7" s="75">
        <v>354.8</v>
      </c>
      <c r="P7" s="75">
        <v>364.6</v>
      </c>
      <c r="Q7" s="75">
        <v>370.2</v>
      </c>
      <c r="R7" s="75">
        <v>369.5</v>
      </c>
      <c r="S7" s="75">
        <v>400.9</v>
      </c>
      <c r="T7" s="75">
        <v>417.6</v>
      </c>
      <c r="U7" s="75">
        <v>427.5</v>
      </c>
      <c r="V7" s="75">
        <v>244.2</v>
      </c>
    </row>
    <row r="8" spans="1:22" ht="54" customHeight="1" x14ac:dyDescent="0.25">
      <c r="A8" s="421" t="s">
        <v>125</v>
      </c>
      <c r="B8" s="422"/>
      <c r="C8" s="422"/>
      <c r="D8" s="422"/>
      <c r="E8" s="422"/>
      <c r="F8" s="422"/>
      <c r="G8" s="422"/>
      <c r="H8" s="422"/>
      <c r="I8" s="422"/>
      <c r="J8" s="422"/>
      <c r="K8" s="422"/>
      <c r="L8" s="422"/>
      <c r="M8" s="422"/>
      <c r="N8" s="422"/>
      <c r="O8" s="422"/>
      <c r="P8" s="422"/>
      <c r="Q8" s="422"/>
      <c r="R8" s="422"/>
      <c r="S8" s="422"/>
      <c r="T8" s="422"/>
      <c r="U8" s="422"/>
      <c r="V8" s="423"/>
    </row>
    <row r="9" spans="1:22" x14ac:dyDescent="0.25">
      <c r="A9" s="76"/>
      <c r="B9" s="77"/>
      <c r="C9" s="78"/>
      <c r="D9" s="77"/>
      <c r="E9" s="78"/>
      <c r="F9" s="78"/>
      <c r="G9" s="77"/>
      <c r="H9" s="78"/>
      <c r="I9" s="77"/>
      <c r="J9" s="78"/>
      <c r="K9" s="78"/>
      <c r="L9" s="78"/>
      <c r="M9" s="78"/>
      <c r="N9" s="78"/>
      <c r="O9" s="78"/>
      <c r="P9" s="78"/>
      <c r="Q9" s="78"/>
      <c r="R9" s="78"/>
      <c r="S9" s="78"/>
      <c r="T9" s="79"/>
    </row>
    <row r="10" spans="1:22" s="40" customFormat="1" ht="15" customHeight="1" x14ac:dyDescent="0.2">
      <c r="A10" s="80" t="s">
        <v>85</v>
      </c>
      <c r="B10" s="81"/>
      <c r="C10" s="81"/>
      <c r="D10" s="81"/>
      <c r="E10" s="81"/>
      <c r="F10" s="81"/>
      <c r="G10" s="81"/>
      <c r="H10" s="81"/>
      <c r="I10" s="81"/>
      <c r="J10" s="81"/>
      <c r="K10" s="81"/>
      <c r="L10" s="81"/>
      <c r="M10" s="81"/>
      <c r="N10" s="81"/>
      <c r="O10" s="81"/>
      <c r="P10" s="81"/>
      <c r="Q10" s="81"/>
      <c r="R10" s="81"/>
      <c r="S10" s="81"/>
      <c r="T10" s="81"/>
    </row>
    <row r="11" spans="1:22" s="41" customFormat="1" ht="15" customHeight="1" x14ac:dyDescent="0.25">
      <c r="A11" s="82" t="s">
        <v>86</v>
      </c>
      <c r="B11" s="83"/>
      <c r="C11" s="83"/>
      <c r="D11" s="83"/>
      <c r="E11" s="83"/>
      <c r="F11" s="83"/>
      <c r="G11" s="83"/>
      <c r="H11" s="83"/>
      <c r="I11" s="83"/>
      <c r="J11" s="83"/>
      <c r="K11" s="83"/>
      <c r="L11" s="83"/>
      <c r="M11" s="83"/>
      <c r="N11" s="83"/>
      <c r="O11" s="83"/>
      <c r="P11" s="83"/>
      <c r="Q11" s="83"/>
      <c r="R11" s="83"/>
      <c r="S11" s="84"/>
      <c r="T11" s="84"/>
    </row>
    <row r="12" spans="1:22" s="41" customFormat="1" ht="15" customHeight="1" x14ac:dyDescent="0.25">
      <c r="A12" s="82" t="s">
        <v>274</v>
      </c>
      <c r="B12" s="83"/>
      <c r="C12" s="83"/>
      <c r="D12" s="83"/>
      <c r="E12" s="83"/>
      <c r="F12" s="83"/>
      <c r="G12" s="83"/>
      <c r="H12" s="83"/>
      <c r="I12" s="83"/>
      <c r="J12" s="83"/>
      <c r="K12" s="83"/>
      <c r="L12" s="83"/>
      <c r="M12" s="83"/>
      <c r="N12" s="83"/>
      <c r="O12" s="83"/>
      <c r="P12" s="83"/>
      <c r="Q12" s="83"/>
      <c r="R12" s="83"/>
      <c r="S12" s="84"/>
      <c r="T12" s="84"/>
    </row>
    <row r="13" spans="1:22" x14ac:dyDescent="0.25">
      <c r="A13" s="76"/>
      <c r="B13" s="77"/>
      <c r="C13" s="78"/>
      <c r="D13" s="77"/>
      <c r="E13" s="78"/>
      <c r="F13" s="78"/>
      <c r="G13" s="77"/>
      <c r="H13" s="78"/>
      <c r="I13" s="77"/>
      <c r="J13" s="78"/>
      <c r="K13" s="78"/>
      <c r="L13" s="78"/>
      <c r="M13" s="78"/>
      <c r="N13" s="78"/>
      <c r="O13" s="78"/>
      <c r="P13" s="78"/>
      <c r="Q13" s="78"/>
      <c r="R13" s="78"/>
      <c r="S13" s="78"/>
      <c r="T13" s="79"/>
    </row>
    <row r="14" spans="1:22" x14ac:dyDescent="0.25">
      <c r="A14" s="85"/>
      <c r="B14" s="77"/>
      <c r="C14" s="77"/>
      <c r="D14" s="77"/>
      <c r="E14" s="77"/>
      <c r="F14" s="86"/>
      <c r="G14" s="77"/>
      <c r="H14" s="77"/>
      <c r="I14" s="77"/>
      <c r="J14" s="77"/>
      <c r="K14" s="86"/>
      <c r="L14" s="77"/>
      <c r="M14" s="77"/>
      <c r="N14" s="77"/>
      <c r="O14" s="77"/>
      <c r="P14" s="77"/>
      <c r="Q14" s="77"/>
      <c r="R14" s="77"/>
      <c r="S14" s="77"/>
      <c r="T14" s="79"/>
    </row>
    <row r="15" spans="1:22" x14ac:dyDescent="0.25">
      <c r="A15" s="87" t="s">
        <v>95</v>
      </c>
      <c r="B15" s="88"/>
      <c r="C15" s="88"/>
      <c r="D15" s="88"/>
      <c r="E15" s="88"/>
      <c r="F15" s="88"/>
      <c r="G15" s="88"/>
      <c r="H15" s="88"/>
      <c r="I15" s="88"/>
      <c r="J15" s="88"/>
      <c r="K15" s="88"/>
      <c r="L15" s="88"/>
      <c r="M15" s="88"/>
      <c r="N15" s="88"/>
      <c r="O15" s="88"/>
      <c r="P15" s="88"/>
      <c r="Q15" s="88"/>
      <c r="R15" s="88"/>
      <c r="S15" s="88"/>
      <c r="T15" s="79"/>
    </row>
  </sheetData>
  <mergeCells count="2">
    <mergeCell ref="A8:V8"/>
    <mergeCell ref="A1:V1"/>
  </mergeCells>
  <hyperlinks>
    <hyperlink ref="A15"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48" orientation="landscape" r:id="rId1"/>
  <headerFooter scaleWithDoc="0">
    <oddHeader>&amp;LCollectief en gedeeld vervoer&amp;C&amp;"-,Gras"MOBILITEIT EN VERVOER</oddHeader>
    <oddFooter>&amp;C&amp;P/&amp;N&amp;R©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54"/>
  <sheetViews>
    <sheetView showGridLines="0" zoomScale="80" zoomScaleNormal="80" workbookViewId="0">
      <selection sqref="A1:G1"/>
    </sheetView>
  </sheetViews>
  <sheetFormatPr baseColWidth="10" defaultRowHeight="15" x14ac:dyDescent="0.25"/>
  <cols>
    <col min="1" max="1" width="29.42578125" customWidth="1"/>
    <col min="2" max="2" width="32.5703125" customWidth="1"/>
    <col min="3" max="3" width="14.7109375" customWidth="1"/>
    <col min="4" max="7" width="15.28515625" customWidth="1"/>
    <col min="8" max="13" width="13.28515625" customWidth="1"/>
  </cols>
  <sheetData>
    <row r="1" spans="1:9" ht="63" customHeight="1" x14ac:dyDescent="0.25">
      <c r="A1" s="427" t="s">
        <v>277</v>
      </c>
      <c r="B1" s="428"/>
      <c r="C1" s="428"/>
      <c r="D1" s="428"/>
      <c r="E1" s="428"/>
      <c r="F1" s="428"/>
      <c r="G1" s="429"/>
    </row>
    <row r="2" spans="1:9" ht="20.100000000000001" customHeight="1" x14ac:dyDescent="0.25">
      <c r="A2" s="89"/>
      <c r="B2" s="90" t="s">
        <v>87</v>
      </c>
      <c r="C2" s="90" t="s">
        <v>88</v>
      </c>
      <c r="D2" s="91" t="s">
        <v>82</v>
      </c>
      <c r="E2" s="92" t="s">
        <v>0</v>
      </c>
      <c r="F2" s="93" t="s">
        <v>1</v>
      </c>
      <c r="G2" s="92" t="s">
        <v>84</v>
      </c>
      <c r="H2" s="6"/>
    </row>
    <row r="3" spans="1:9" ht="17.100000000000001" customHeight="1" x14ac:dyDescent="0.25">
      <c r="A3" s="94" t="s">
        <v>89</v>
      </c>
      <c r="B3" s="94" t="s">
        <v>91</v>
      </c>
      <c r="C3" s="95">
        <v>2000</v>
      </c>
      <c r="D3" s="96">
        <v>3.9404720000000002</v>
      </c>
      <c r="E3" s="97">
        <v>11.530646000000001</v>
      </c>
      <c r="F3" s="98">
        <v>20.001290000000001</v>
      </c>
      <c r="G3" s="99">
        <v>35.472408000000001</v>
      </c>
      <c r="H3" s="6"/>
      <c r="I3" s="39"/>
    </row>
    <row r="4" spans="1:9" ht="17.100000000000001" customHeight="1" x14ac:dyDescent="0.25">
      <c r="A4" s="100" t="s">
        <v>90</v>
      </c>
      <c r="B4" s="100" t="s">
        <v>92</v>
      </c>
      <c r="C4" s="101">
        <v>2000</v>
      </c>
      <c r="D4" s="102">
        <v>1928.396</v>
      </c>
      <c r="E4" s="103">
        <v>1368.5440000000001</v>
      </c>
      <c r="F4" s="104">
        <v>1360.13</v>
      </c>
      <c r="G4" s="105">
        <v>4657.0600000000004</v>
      </c>
      <c r="H4" s="6"/>
      <c r="I4" s="39"/>
    </row>
    <row r="5" spans="1:9" ht="17.100000000000001" customHeight="1" x14ac:dyDescent="0.25">
      <c r="A5" s="94" t="s">
        <v>89</v>
      </c>
      <c r="B5" s="94" t="s">
        <v>91</v>
      </c>
      <c r="C5" s="95">
        <v>2001</v>
      </c>
      <c r="D5" s="96">
        <v>4.2250310000000004</v>
      </c>
      <c r="E5" s="97">
        <v>11.615387</v>
      </c>
      <c r="F5" s="98">
        <v>19.426608999999999</v>
      </c>
      <c r="G5" s="99">
        <v>35.267026999999999</v>
      </c>
      <c r="H5" s="6"/>
      <c r="I5" s="39"/>
    </row>
    <row r="6" spans="1:9" ht="17.100000000000001" customHeight="1" x14ac:dyDescent="0.25">
      <c r="A6" s="100" t="s">
        <v>90</v>
      </c>
      <c r="B6" s="100" t="s">
        <v>92</v>
      </c>
      <c r="C6" s="101">
        <v>2001</v>
      </c>
      <c r="D6" s="102">
        <v>2048.3870999999999</v>
      </c>
      <c r="E6" s="103">
        <v>1351.3723</v>
      </c>
      <c r="F6" s="104">
        <v>1272.8852999999999</v>
      </c>
      <c r="G6" s="105">
        <v>4672.6446999999998</v>
      </c>
      <c r="H6" s="6"/>
      <c r="I6" s="39"/>
    </row>
    <row r="7" spans="1:9" ht="17.100000000000001" customHeight="1" x14ac:dyDescent="0.25">
      <c r="A7" s="94" t="s">
        <v>89</v>
      </c>
      <c r="B7" s="94" t="s">
        <v>91</v>
      </c>
      <c r="C7" s="95">
        <v>2002</v>
      </c>
      <c r="D7" s="96">
        <v>4.384029</v>
      </c>
      <c r="E7" s="97">
        <v>11.699494</v>
      </c>
      <c r="F7" s="98">
        <v>19.749711000000001</v>
      </c>
      <c r="G7" s="99">
        <v>35.833234000000004</v>
      </c>
      <c r="H7" s="6"/>
      <c r="I7" s="39"/>
    </row>
    <row r="8" spans="1:9" ht="17.100000000000001" customHeight="1" x14ac:dyDescent="0.25">
      <c r="A8" s="100" t="s">
        <v>90</v>
      </c>
      <c r="B8" s="100" t="s">
        <v>92</v>
      </c>
      <c r="C8" s="101">
        <v>2002</v>
      </c>
      <c r="D8" s="102">
        <v>2125.4726999999998</v>
      </c>
      <c r="E8" s="103">
        <v>1361.1576</v>
      </c>
      <c r="F8" s="104">
        <v>1294.0558000000001</v>
      </c>
      <c r="G8" s="105">
        <v>4780.6860999999999</v>
      </c>
      <c r="H8" s="6"/>
      <c r="I8" s="39"/>
    </row>
    <row r="9" spans="1:9" ht="17.100000000000001" customHeight="1" x14ac:dyDescent="0.25">
      <c r="A9" s="94" t="s">
        <v>89</v>
      </c>
      <c r="B9" s="94" t="s">
        <v>91</v>
      </c>
      <c r="C9" s="95">
        <v>2003</v>
      </c>
      <c r="D9" s="96">
        <v>4.4692460000000001</v>
      </c>
      <c r="E9" s="97">
        <v>11.693871</v>
      </c>
      <c r="F9" s="98">
        <v>19.712395999999998</v>
      </c>
      <c r="G9" s="99">
        <v>35.875512999999998</v>
      </c>
      <c r="H9" s="6"/>
      <c r="I9" s="39"/>
    </row>
    <row r="10" spans="1:9" ht="17.100000000000001" customHeight="1" x14ac:dyDescent="0.25">
      <c r="A10" s="100" t="s">
        <v>90</v>
      </c>
      <c r="B10" s="100" t="s">
        <v>92</v>
      </c>
      <c r="C10" s="101">
        <v>2003</v>
      </c>
      <c r="D10" s="102">
        <v>2176.4929999999999</v>
      </c>
      <c r="E10" s="103">
        <v>1357.8915</v>
      </c>
      <c r="F10" s="104">
        <v>1298.8213000000001</v>
      </c>
      <c r="G10" s="105">
        <v>4833.2057999999997</v>
      </c>
      <c r="H10" s="6"/>
      <c r="I10" s="39"/>
    </row>
    <row r="11" spans="1:9" ht="17.100000000000001" customHeight="1" x14ac:dyDescent="0.25">
      <c r="A11" s="94" t="s">
        <v>89</v>
      </c>
      <c r="B11" s="94" t="s">
        <v>91</v>
      </c>
      <c r="C11" s="95">
        <v>2004</v>
      </c>
      <c r="D11" s="96">
        <v>4.7014500000000004</v>
      </c>
      <c r="E11" s="97">
        <v>11.425121000000001</v>
      </c>
      <c r="F11" s="98">
        <v>19.309056000000002</v>
      </c>
      <c r="G11" s="99">
        <v>35.435627000000004</v>
      </c>
      <c r="H11" s="6"/>
      <c r="I11" s="39"/>
    </row>
    <row r="12" spans="1:9" ht="17.100000000000001" customHeight="1" x14ac:dyDescent="0.25">
      <c r="A12" s="100" t="s">
        <v>90</v>
      </c>
      <c r="B12" s="100" t="s">
        <v>92</v>
      </c>
      <c r="C12" s="101">
        <v>2004</v>
      </c>
      <c r="D12" s="102">
        <v>2344.5479999999998</v>
      </c>
      <c r="E12" s="103">
        <v>1326.4991</v>
      </c>
      <c r="F12" s="104">
        <v>1284.2663</v>
      </c>
      <c r="G12" s="105">
        <v>4955.3134</v>
      </c>
      <c r="H12" s="6"/>
      <c r="I12" s="39"/>
    </row>
    <row r="13" spans="1:9" ht="17.100000000000001" customHeight="1" x14ac:dyDescent="0.25">
      <c r="A13" s="94" t="s">
        <v>89</v>
      </c>
      <c r="B13" s="94" t="s">
        <v>91</v>
      </c>
      <c r="C13" s="95">
        <v>2005</v>
      </c>
      <c r="D13" s="96">
        <v>4.7788630000000003</v>
      </c>
      <c r="E13" s="97">
        <v>11.420934000000001</v>
      </c>
      <c r="F13" s="98">
        <v>19.767363</v>
      </c>
      <c r="G13" s="99">
        <v>35.96716</v>
      </c>
      <c r="H13" s="6"/>
      <c r="I13" s="39"/>
    </row>
    <row r="14" spans="1:9" ht="17.100000000000001" customHeight="1" x14ac:dyDescent="0.25">
      <c r="A14" s="100" t="s">
        <v>90</v>
      </c>
      <c r="B14" s="100" t="s">
        <v>92</v>
      </c>
      <c r="C14" s="101">
        <v>2005</v>
      </c>
      <c r="D14" s="102">
        <v>2343.3730999999998</v>
      </c>
      <c r="E14" s="103">
        <v>1327.7021999999999</v>
      </c>
      <c r="F14" s="104">
        <v>1321.5829000000001</v>
      </c>
      <c r="G14" s="105">
        <v>4992.6581999999999</v>
      </c>
      <c r="H14" s="6"/>
      <c r="I14" s="39"/>
    </row>
    <row r="15" spans="1:9" ht="17.100000000000001" customHeight="1" x14ac:dyDescent="0.25">
      <c r="A15" s="94" t="s">
        <v>89</v>
      </c>
      <c r="B15" s="94" t="s">
        <v>91</v>
      </c>
      <c r="C15" s="95">
        <v>2006</v>
      </c>
      <c r="D15" s="96">
        <v>4.7824809999999998</v>
      </c>
      <c r="E15" s="97">
        <v>11.606256999999999</v>
      </c>
      <c r="F15" s="98">
        <v>19.851941</v>
      </c>
      <c r="G15" s="99">
        <v>36.240679</v>
      </c>
      <c r="I15" s="39"/>
    </row>
    <row r="16" spans="1:9" ht="17.100000000000001" customHeight="1" x14ac:dyDescent="0.25">
      <c r="A16" s="100" t="s">
        <v>90</v>
      </c>
      <c r="B16" s="100" t="s">
        <v>92</v>
      </c>
      <c r="C16" s="101">
        <v>2006</v>
      </c>
      <c r="D16" s="102">
        <v>2659.3917000000001</v>
      </c>
      <c r="E16" s="103">
        <v>1424.7</v>
      </c>
      <c r="F16" s="104">
        <v>1346.7</v>
      </c>
      <c r="G16" s="105">
        <v>5430.7916999999998</v>
      </c>
      <c r="I16" s="39"/>
    </row>
    <row r="17" spans="1:9" ht="17.100000000000001" customHeight="1" x14ac:dyDescent="0.25">
      <c r="A17" s="94" t="s">
        <v>89</v>
      </c>
      <c r="B17" s="94" t="s">
        <v>91</v>
      </c>
      <c r="C17" s="95">
        <v>2007</v>
      </c>
      <c r="D17" s="96">
        <v>4.8837159999999997</v>
      </c>
      <c r="E17" s="97">
        <v>11.740594</v>
      </c>
      <c r="F17" s="98">
        <v>20.500356</v>
      </c>
      <c r="G17" s="99">
        <v>37.124666000000005</v>
      </c>
      <c r="I17" s="39"/>
    </row>
    <row r="18" spans="1:9" ht="17.100000000000001" customHeight="1" x14ac:dyDescent="0.25">
      <c r="A18" s="100" t="s">
        <v>90</v>
      </c>
      <c r="B18" s="100" t="s">
        <v>92</v>
      </c>
      <c r="C18" s="101">
        <v>2007</v>
      </c>
      <c r="D18" s="102">
        <v>2864.9589000000001</v>
      </c>
      <c r="E18" s="103">
        <v>1543</v>
      </c>
      <c r="F18" s="104">
        <v>1363.9</v>
      </c>
      <c r="G18" s="105">
        <v>5771.8589000000002</v>
      </c>
      <c r="I18" s="39"/>
    </row>
    <row r="19" spans="1:9" ht="17.100000000000001" customHeight="1" x14ac:dyDescent="0.25">
      <c r="A19" s="94" t="s">
        <v>89</v>
      </c>
      <c r="B19" s="94" t="s">
        <v>91</v>
      </c>
      <c r="C19" s="95">
        <v>2008</v>
      </c>
      <c r="D19" s="96">
        <v>4.8383010000000004</v>
      </c>
      <c r="E19" s="97">
        <v>11.668996999999999</v>
      </c>
      <c r="F19" s="98">
        <v>20.888019</v>
      </c>
      <c r="G19" s="99">
        <v>37.395316999999999</v>
      </c>
      <c r="I19" s="39"/>
    </row>
    <row r="20" spans="1:9" ht="17.100000000000001" customHeight="1" x14ac:dyDescent="0.25">
      <c r="A20" s="100" t="s">
        <v>90</v>
      </c>
      <c r="B20" s="100" t="s">
        <v>92</v>
      </c>
      <c r="C20" s="101">
        <v>2008</v>
      </c>
      <c r="D20" s="102">
        <v>3388.6</v>
      </c>
      <c r="E20" s="103">
        <v>1656.3</v>
      </c>
      <c r="F20" s="104">
        <v>1445.1</v>
      </c>
      <c r="G20" s="105">
        <v>6490</v>
      </c>
      <c r="I20" s="39"/>
    </row>
    <row r="21" spans="1:9" ht="17.100000000000001" customHeight="1" x14ac:dyDescent="0.25">
      <c r="A21" s="94" t="s">
        <v>89</v>
      </c>
      <c r="B21" s="94" t="s">
        <v>91</v>
      </c>
      <c r="C21" s="95">
        <v>2009</v>
      </c>
      <c r="D21" s="96">
        <v>5.1365540000000003</v>
      </c>
      <c r="E21" s="97">
        <v>11.739898</v>
      </c>
      <c r="F21" s="98">
        <v>20.862517</v>
      </c>
      <c r="G21" s="99">
        <v>37.738968999999997</v>
      </c>
      <c r="I21" s="39"/>
    </row>
    <row r="22" spans="1:9" ht="17.100000000000001" customHeight="1" x14ac:dyDescent="0.25">
      <c r="A22" s="100" t="s">
        <v>90</v>
      </c>
      <c r="B22" s="100" t="s">
        <v>92</v>
      </c>
      <c r="C22" s="101">
        <v>2009</v>
      </c>
      <c r="D22" s="102">
        <v>3636.1</v>
      </c>
      <c r="E22" s="103">
        <v>1669.5</v>
      </c>
      <c r="F22" s="104">
        <v>1466.9</v>
      </c>
      <c r="G22" s="105">
        <v>6772.5</v>
      </c>
      <c r="I22" s="39"/>
    </row>
    <row r="23" spans="1:9" ht="17.100000000000001" customHeight="1" x14ac:dyDescent="0.25">
      <c r="A23" s="94" t="s">
        <v>89</v>
      </c>
      <c r="B23" s="94" t="s">
        <v>91</v>
      </c>
      <c r="C23" s="95">
        <v>2010</v>
      </c>
      <c r="D23" s="96">
        <v>5.3193849999999996</v>
      </c>
      <c r="E23" s="97">
        <v>11.775843</v>
      </c>
      <c r="F23" s="98">
        <v>20.955513</v>
      </c>
      <c r="G23" s="99">
        <v>38.050741000000002</v>
      </c>
      <c r="I23" s="39"/>
    </row>
    <row r="24" spans="1:9" ht="17.100000000000001" customHeight="1" x14ac:dyDescent="0.25">
      <c r="A24" s="100" t="s">
        <v>90</v>
      </c>
      <c r="B24" s="100" t="s">
        <v>92</v>
      </c>
      <c r="C24" s="101">
        <v>2010</v>
      </c>
      <c r="D24" s="102">
        <v>3722.8</v>
      </c>
      <c r="E24" s="103">
        <v>1716.2</v>
      </c>
      <c r="F24" s="104">
        <v>1487.1</v>
      </c>
      <c r="G24" s="105">
        <v>6926.1</v>
      </c>
      <c r="I24" s="39"/>
    </row>
    <row r="25" spans="1:9" ht="17.100000000000001" customHeight="1" x14ac:dyDescent="0.25">
      <c r="A25" s="94" t="s">
        <v>89</v>
      </c>
      <c r="B25" s="94" t="s">
        <v>91</v>
      </c>
      <c r="C25" s="95">
        <v>2011</v>
      </c>
      <c r="D25" s="96">
        <v>5.2334969999999998</v>
      </c>
      <c r="E25" s="97">
        <v>12.188613999999999</v>
      </c>
      <c r="F25" s="98">
        <v>20.932607999999998</v>
      </c>
      <c r="G25" s="99">
        <v>38.354719000000003</v>
      </c>
      <c r="I25" s="39"/>
    </row>
    <row r="26" spans="1:9" ht="17.100000000000001" customHeight="1" x14ac:dyDescent="0.25">
      <c r="A26" s="100" t="s">
        <v>90</v>
      </c>
      <c r="B26" s="100" t="s">
        <v>92</v>
      </c>
      <c r="C26" s="101">
        <v>2011</v>
      </c>
      <c r="D26" s="102">
        <v>3705.49</v>
      </c>
      <c r="E26" s="103">
        <v>1897.6166000000001</v>
      </c>
      <c r="F26" s="104">
        <v>1488.761</v>
      </c>
      <c r="G26" s="105">
        <v>7091.8675999999996</v>
      </c>
      <c r="I26" s="39"/>
    </row>
    <row r="27" spans="1:9" ht="17.100000000000001" customHeight="1" x14ac:dyDescent="0.25">
      <c r="A27" s="94" t="s">
        <v>89</v>
      </c>
      <c r="B27" s="94" t="s">
        <v>91</v>
      </c>
      <c r="C27" s="95">
        <v>2012</v>
      </c>
      <c r="D27" s="96">
        <v>5.3068559999999998</v>
      </c>
      <c r="E27" s="97">
        <v>12.523612</v>
      </c>
      <c r="F27" s="98">
        <v>20.113638000000002</v>
      </c>
      <c r="G27" s="99">
        <v>37.944106000000005</v>
      </c>
      <c r="I27" s="39"/>
    </row>
    <row r="28" spans="1:9" ht="17.100000000000001" customHeight="1" x14ac:dyDescent="0.25">
      <c r="A28" s="100" t="s">
        <v>90</v>
      </c>
      <c r="B28" s="100" t="s">
        <v>92</v>
      </c>
      <c r="C28" s="101">
        <v>2012</v>
      </c>
      <c r="D28" s="102">
        <v>3755.1457999999998</v>
      </c>
      <c r="E28" s="103">
        <v>2014.9793</v>
      </c>
      <c r="F28" s="104">
        <v>1444.221</v>
      </c>
      <c r="G28" s="105">
        <v>7214.3460999999998</v>
      </c>
      <c r="I28" s="39"/>
    </row>
    <row r="29" spans="1:9" ht="17.100000000000001" customHeight="1" x14ac:dyDescent="0.25">
      <c r="A29" s="94" t="s">
        <v>89</v>
      </c>
      <c r="B29" s="94" t="s">
        <v>91</v>
      </c>
      <c r="C29" s="95">
        <v>2013</v>
      </c>
      <c r="D29" s="96">
        <v>5.3876609999999996</v>
      </c>
      <c r="E29" s="97">
        <v>13.102010999999999</v>
      </c>
      <c r="F29" s="98">
        <v>21.912814999999998</v>
      </c>
      <c r="G29" s="99">
        <v>40.402486999999994</v>
      </c>
      <c r="I29" s="39"/>
    </row>
    <row r="30" spans="1:9" ht="17.100000000000001" customHeight="1" x14ac:dyDescent="0.25">
      <c r="A30" s="100" t="s">
        <v>90</v>
      </c>
      <c r="B30" s="100" t="s">
        <v>92</v>
      </c>
      <c r="C30" s="101">
        <v>2013</v>
      </c>
      <c r="D30" s="102">
        <v>3755.1457999999998</v>
      </c>
      <c r="E30" s="103">
        <v>2371.6601999999998</v>
      </c>
      <c r="F30" s="104">
        <v>1481.6010000000001</v>
      </c>
      <c r="G30" s="105">
        <v>7608.4070000000002</v>
      </c>
      <c r="I30" s="39"/>
    </row>
    <row r="31" spans="1:9" ht="17.100000000000001" customHeight="1" x14ac:dyDescent="0.25">
      <c r="A31" s="94" t="s">
        <v>89</v>
      </c>
      <c r="B31" s="94" t="s">
        <v>91</v>
      </c>
      <c r="C31" s="106">
        <v>2014</v>
      </c>
      <c r="D31" s="107">
        <v>5.3889310000000004</v>
      </c>
      <c r="E31" s="108">
        <v>13.837605999999999</v>
      </c>
      <c r="F31" s="109">
        <v>22.322220000000002</v>
      </c>
      <c r="G31" s="110">
        <v>41.548757000000002</v>
      </c>
      <c r="I31" s="39"/>
    </row>
    <row r="32" spans="1:9" ht="17.100000000000001" customHeight="1" x14ac:dyDescent="0.25">
      <c r="A32" s="100" t="s">
        <v>90</v>
      </c>
      <c r="B32" s="100" t="s">
        <v>92</v>
      </c>
      <c r="C32" s="101">
        <v>2014</v>
      </c>
      <c r="D32" s="102">
        <v>3782.9</v>
      </c>
      <c r="E32" s="103">
        <v>2627.36</v>
      </c>
      <c r="F32" s="104">
        <v>1677.99</v>
      </c>
      <c r="G32" s="105">
        <v>8088.25</v>
      </c>
      <c r="I32" s="39"/>
    </row>
    <row r="33" spans="1:13" ht="17.100000000000001" customHeight="1" x14ac:dyDescent="0.25">
      <c r="A33" s="94" t="s">
        <v>239</v>
      </c>
      <c r="B33" s="94" t="s">
        <v>91</v>
      </c>
      <c r="C33" s="106">
        <v>2015</v>
      </c>
      <c r="D33" s="107">
        <v>5.4531349999999996</v>
      </c>
      <c r="E33" s="108">
        <v>14.694644</v>
      </c>
      <c r="F33" s="109">
        <v>24.139215</v>
      </c>
      <c r="G33" s="110">
        <v>44.286994</v>
      </c>
      <c r="I33" s="39"/>
    </row>
    <row r="34" spans="1:13" ht="17.100000000000001" customHeight="1" x14ac:dyDescent="0.25">
      <c r="A34" s="100" t="s">
        <v>238</v>
      </c>
      <c r="B34" s="100" t="s">
        <v>92</v>
      </c>
      <c r="C34" s="101">
        <v>2015</v>
      </c>
      <c r="D34" s="102">
        <v>3823.2</v>
      </c>
      <c r="E34" s="103">
        <v>2819.3</v>
      </c>
      <c r="F34" s="104">
        <v>1901.9</v>
      </c>
      <c r="G34" s="105">
        <v>8544.4</v>
      </c>
      <c r="I34" s="39"/>
    </row>
    <row r="35" spans="1:13" ht="17.100000000000001" customHeight="1" x14ac:dyDescent="0.25">
      <c r="A35" s="94" t="s">
        <v>239</v>
      </c>
      <c r="B35" s="94" t="s">
        <v>91</v>
      </c>
      <c r="C35" s="106">
        <v>2016</v>
      </c>
      <c r="D35" s="107">
        <v>5.4905569999999999</v>
      </c>
      <c r="E35" s="108">
        <v>15.157048</v>
      </c>
      <c r="F35" s="109">
        <v>24.634772000000002</v>
      </c>
      <c r="G35" s="110">
        <v>45.282376999999997</v>
      </c>
      <c r="I35" s="39"/>
    </row>
    <row r="36" spans="1:13" ht="17.100000000000001" customHeight="1" x14ac:dyDescent="0.25">
      <c r="A36" s="100" t="s">
        <v>238</v>
      </c>
      <c r="B36" s="100" t="s">
        <v>92</v>
      </c>
      <c r="C36" s="101">
        <v>2016</v>
      </c>
      <c r="D36" s="102">
        <v>3858</v>
      </c>
      <c r="E36" s="103">
        <v>2912.1</v>
      </c>
      <c r="F36" s="104">
        <v>1951.1</v>
      </c>
      <c r="G36" s="105">
        <v>8721.2000000000007</v>
      </c>
      <c r="I36" s="39"/>
    </row>
    <row r="37" spans="1:13" ht="17.100000000000001" customHeight="1" x14ac:dyDescent="0.25">
      <c r="A37" s="94" t="s">
        <v>239</v>
      </c>
      <c r="B37" s="94" t="s">
        <v>91</v>
      </c>
      <c r="C37" s="106">
        <v>2017</v>
      </c>
      <c r="D37" s="107">
        <v>5.6204700000000001</v>
      </c>
      <c r="E37" s="108">
        <v>15.149691000000001</v>
      </c>
      <c r="F37" s="109">
        <v>24.708454</v>
      </c>
      <c r="G37" s="110">
        <v>45.478614999999998</v>
      </c>
      <c r="I37" s="39"/>
    </row>
    <row r="38" spans="1:13" ht="17.100000000000001" customHeight="1" x14ac:dyDescent="0.25">
      <c r="A38" s="100" t="s">
        <v>238</v>
      </c>
      <c r="B38" s="100" t="s">
        <v>92</v>
      </c>
      <c r="C38" s="101">
        <v>2017</v>
      </c>
      <c r="D38" s="102">
        <v>3949.5</v>
      </c>
      <c r="E38" s="103">
        <v>2910</v>
      </c>
      <c r="F38" s="104">
        <v>1959.7</v>
      </c>
      <c r="G38" s="105">
        <v>8819.2000000000007</v>
      </c>
      <c r="I38" s="39"/>
    </row>
    <row r="39" spans="1:13" s="46" customFormat="1" ht="17.100000000000001" customHeight="1" x14ac:dyDescent="0.25">
      <c r="A39" s="94" t="s">
        <v>239</v>
      </c>
      <c r="B39" s="94" t="s">
        <v>91</v>
      </c>
      <c r="C39" s="106">
        <v>2018</v>
      </c>
      <c r="D39" s="109">
        <v>5.6552800000000003</v>
      </c>
      <c r="E39" s="109">
        <v>15.285743999999999</v>
      </c>
      <c r="F39" s="109">
        <v>24.859566999999998</v>
      </c>
      <c r="G39" s="110">
        <v>45.800591000000004</v>
      </c>
      <c r="H39"/>
      <c r="I39" s="45"/>
      <c r="J39" s="45"/>
    </row>
    <row r="40" spans="1:13" s="46" customFormat="1" ht="17.100000000000001" customHeight="1" x14ac:dyDescent="0.25">
      <c r="A40" s="335" t="s">
        <v>238</v>
      </c>
      <c r="B40" s="100" t="s">
        <v>92</v>
      </c>
      <c r="C40" s="101">
        <v>2018</v>
      </c>
      <c r="D40" s="102">
        <v>3976.4</v>
      </c>
      <c r="E40" s="103">
        <v>2931.6</v>
      </c>
      <c r="F40" s="104">
        <v>1960.5</v>
      </c>
      <c r="G40" s="105">
        <v>8868.5</v>
      </c>
      <c r="H40"/>
      <c r="I40" s="45"/>
      <c r="J40" s="45"/>
    </row>
    <row r="41" spans="1:13" s="46" customFormat="1" ht="17.100000000000001" customHeight="1" x14ac:dyDescent="0.25">
      <c r="A41" s="94" t="s">
        <v>239</v>
      </c>
      <c r="B41" s="94" t="s">
        <v>91</v>
      </c>
      <c r="C41" s="106">
        <v>2019</v>
      </c>
      <c r="D41" s="107">
        <v>5.7961140000000002</v>
      </c>
      <c r="E41" s="108">
        <v>15.862136</v>
      </c>
      <c r="F41" s="109">
        <v>25.593699999999998</v>
      </c>
      <c r="G41" s="110">
        <v>47.251950000000001</v>
      </c>
      <c r="H41"/>
      <c r="I41" s="45"/>
      <c r="J41" s="45"/>
    </row>
    <row r="42" spans="1:13" s="46" customFormat="1" ht="17.100000000000001" customHeight="1" x14ac:dyDescent="0.25">
      <c r="A42" s="335" t="s">
        <v>238</v>
      </c>
      <c r="B42" s="100" t="s">
        <v>92</v>
      </c>
      <c r="C42" s="101">
        <v>2019</v>
      </c>
      <c r="D42" s="102">
        <v>4077.8</v>
      </c>
      <c r="E42" s="103">
        <v>3050.7</v>
      </c>
      <c r="F42" s="104">
        <v>2046.7</v>
      </c>
      <c r="G42" s="105">
        <v>9175.2000000000007</v>
      </c>
      <c r="H42"/>
      <c r="I42" s="45"/>
      <c r="J42" s="45"/>
    </row>
    <row r="43" spans="1:13" s="46" customFormat="1" ht="17.100000000000001" customHeight="1" x14ac:dyDescent="0.25">
      <c r="A43" s="94" t="s">
        <v>239</v>
      </c>
      <c r="B43" s="94" t="s">
        <v>91</v>
      </c>
      <c r="C43" s="106">
        <v>2020</v>
      </c>
      <c r="D43" s="107">
        <v>5.5590020000000004</v>
      </c>
      <c r="E43" s="108">
        <v>14.564427</v>
      </c>
      <c r="F43" s="109">
        <v>25.180091999999998</v>
      </c>
      <c r="G43" s="110">
        <v>45.303521000000003</v>
      </c>
      <c r="H43"/>
      <c r="I43" s="45"/>
      <c r="J43" s="45"/>
    </row>
    <row r="44" spans="1:13" s="46" customFormat="1" ht="17.100000000000001" customHeight="1" x14ac:dyDescent="0.25">
      <c r="A44" s="335" t="s">
        <v>238</v>
      </c>
      <c r="B44" s="100" t="s">
        <v>92</v>
      </c>
      <c r="C44" s="101">
        <v>2020</v>
      </c>
      <c r="D44" s="102">
        <v>3918.5</v>
      </c>
      <c r="E44" s="103">
        <v>2826.8</v>
      </c>
      <c r="F44" s="104">
        <v>2078.3000000000002</v>
      </c>
      <c r="G44" s="105">
        <v>8823.6</v>
      </c>
      <c r="H44"/>
      <c r="I44" s="45"/>
      <c r="J44" s="45"/>
    </row>
    <row r="45" spans="1:13" ht="54" customHeight="1" x14ac:dyDescent="0.25">
      <c r="A45" s="430" t="s">
        <v>209</v>
      </c>
      <c r="B45" s="431"/>
      <c r="C45" s="431"/>
      <c r="D45" s="431"/>
      <c r="E45" s="431"/>
      <c r="F45" s="431"/>
      <c r="G45" s="432"/>
    </row>
    <row r="46" spans="1:13" x14ac:dyDescent="0.25">
      <c r="A46" s="76"/>
      <c r="B46" s="76"/>
      <c r="C46" s="77"/>
      <c r="D46" s="78"/>
      <c r="E46" s="77"/>
      <c r="F46" s="78"/>
      <c r="G46" s="78"/>
      <c r="H46" s="3"/>
      <c r="I46" s="1"/>
      <c r="J46" s="1"/>
      <c r="K46" s="1"/>
      <c r="L46" s="1"/>
      <c r="M46" s="1"/>
    </row>
    <row r="47" spans="1:13" x14ac:dyDescent="0.25">
      <c r="A47" s="76" t="s">
        <v>210</v>
      </c>
      <c r="B47" s="76"/>
      <c r="C47" s="77"/>
      <c r="D47" s="78"/>
      <c r="E47" s="77"/>
      <c r="F47" s="78"/>
      <c r="G47" s="78"/>
      <c r="H47" s="3"/>
      <c r="I47" s="1"/>
      <c r="J47" s="1"/>
      <c r="K47" s="1"/>
      <c r="L47" s="1"/>
      <c r="M47" s="1"/>
    </row>
    <row r="48" spans="1:13" x14ac:dyDescent="0.25">
      <c r="A48" s="76" t="s">
        <v>211</v>
      </c>
      <c r="B48" s="76"/>
      <c r="C48" s="77"/>
      <c r="D48" s="78"/>
      <c r="E48" s="77"/>
      <c r="F48" s="78"/>
      <c r="G48" s="78"/>
      <c r="H48" s="3"/>
      <c r="I48" s="1"/>
      <c r="J48" s="1"/>
      <c r="K48" s="1"/>
      <c r="L48" s="1"/>
      <c r="M48" s="1"/>
    </row>
    <row r="49" spans="1:13" x14ac:dyDescent="0.25">
      <c r="A49" s="76" t="s">
        <v>93</v>
      </c>
      <c r="B49" s="76"/>
      <c r="C49" s="77"/>
      <c r="D49" s="78"/>
      <c r="E49" s="77"/>
      <c r="F49" s="78"/>
      <c r="G49" s="78"/>
      <c r="H49" s="3"/>
      <c r="I49" s="1"/>
      <c r="J49" s="1"/>
      <c r="K49" s="1"/>
      <c r="L49" s="1"/>
      <c r="M49" s="1"/>
    </row>
    <row r="50" spans="1:13" x14ac:dyDescent="0.25">
      <c r="A50" s="76" t="s">
        <v>94</v>
      </c>
      <c r="B50" s="76"/>
      <c r="C50" s="77"/>
      <c r="D50" s="78"/>
      <c r="E50" s="77"/>
      <c r="F50" s="78"/>
      <c r="G50" s="78"/>
      <c r="H50" s="3"/>
      <c r="I50" s="1"/>
      <c r="J50" s="1"/>
      <c r="K50" s="1"/>
      <c r="L50" s="1"/>
      <c r="M50" s="1"/>
    </row>
    <row r="51" spans="1:13" x14ac:dyDescent="0.25">
      <c r="A51" s="76" t="s">
        <v>227</v>
      </c>
      <c r="B51" s="76"/>
      <c r="C51" s="77"/>
      <c r="D51" s="78"/>
      <c r="E51" s="77"/>
      <c r="F51" s="78"/>
      <c r="G51" s="78"/>
      <c r="H51" s="3"/>
      <c r="I51" s="1"/>
      <c r="J51" s="1"/>
      <c r="K51" s="1"/>
      <c r="L51" s="1"/>
      <c r="M51" s="1"/>
    </row>
    <row r="52" spans="1:13" x14ac:dyDescent="0.25">
      <c r="A52" s="76"/>
      <c r="B52" s="76"/>
      <c r="C52" s="77"/>
      <c r="D52" s="78"/>
      <c r="E52" s="77"/>
      <c r="F52" s="78"/>
      <c r="G52" s="78"/>
      <c r="H52" s="3"/>
      <c r="I52" s="1"/>
      <c r="J52" s="1"/>
      <c r="K52" s="1"/>
      <c r="L52" s="1"/>
      <c r="M52" s="1"/>
    </row>
    <row r="53" spans="1:13" x14ac:dyDescent="0.25">
      <c r="A53" s="85"/>
      <c r="B53" s="85"/>
      <c r="C53" s="77"/>
      <c r="D53" s="77"/>
      <c r="E53" s="77"/>
      <c r="F53" s="77"/>
      <c r="G53" s="86"/>
      <c r="H53" s="3"/>
      <c r="I53" s="3"/>
      <c r="J53" s="3"/>
      <c r="K53" s="3"/>
      <c r="L53" s="3"/>
      <c r="M53" s="3"/>
    </row>
    <row r="54" spans="1:13" x14ac:dyDescent="0.25">
      <c r="A54" s="87" t="s">
        <v>95</v>
      </c>
      <c r="B54" s="87"/>
      <c r="C54" s="88"/>
      <c r="D54" s="88"/>
      <c r="E54" s="88"/>
      <c r="F54" s="88"/>
      <c r="G54" s="88"/>
      <c r="H54" s="5"/>
      <c r="I54" s="5"/>
      <c r="J54" s="5"/>
      <c r="K54" s="5"/>
      <c r="L54" s="5"/>
      <c r="M54" s="5"/>
    </row>
  </sheetData>
  <mergeCells count="2">
    <mergeCell ref="A1:G1"/>
    <mergeCell ref="A45:G45"/>
  </mergeCells>
  <hyperlinks>
    <hyperlink ref="A54"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portrait" r:id="rId1"/>
  <headerFooter scaleWithDoc="0">
    <oddHeader>&amp;LCollectief en gedeeld vervoer&amp;C&amp;"-,Gras"MOBILITEIT EN VERVOER</oddHeader>
    <oddFooter>&amp;C&amp;P/&amp;N&amp;R© BISA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W30"/>
  <sheetViews>
    <sheetView showGridLines="0" zoomScale="80" zoomScaleNormal="80" workbookViewId="0">
      <selection sqref="A1:W1"/>
    </sheetView>
  </sheetViews>
  <sheetFormatPr baseColWidth="10" defaultRowHeight="15" x14ac:dyDescent="0.25"/>
  <cols>
    <col min="1" max="1" width="33.28515625" customWidth="1"/>
    <col min="2" max="2" width="30.7109375" customWidth="1"/>
    <col min="3" max="22" width="9.7109375" customWidth="1"/>
    <col min="23" max="23" width="10" customWidth="1"/>
  </cols>
  <sheetData>
    <row r="1" spans="1:23" ht="63" customHeight="1" x14ac:dyDescent="0.25">
      <c r="A1" s="424" t="s">
        <v>278</v>
      </c>
      <c r="B1" s="425"/>
      <c r="C1" s="425"/>
      <c r="D1" s="425"/>
      <c r="E1" s="425"/>
      <c r="F1" s="425"/>
      <c r="G1" s="425"/>
      <c r="H1" s="425"/>
      <c r="I1" s="425"/>
      <c r="J1" s="425"/>
      <c r="K1" s="425"/>
      <c r="L1" s="425"/>
      <c r="M1" s="425"/>
      <c r="N1" s="425"/>
      <c r="O1" s="425"/>
      <c r="P1" s="425"/>
      <c r="Q1" s="425"/>
      <c r="R1" s="425"/>
      <c r="S1" s="425"/>
      <c r="T1" s="425"/>
      <c r="U1" s="425"/>
      <c r="V1" s="425"/>
      <c r="W1" s="426"/>
    </row>
    <row r="2" spans="1:23" ht="20.100000000000001" customHeight="1" x14ac:dyDescent="0.25">
      <c r="A2" s="339"/>
      <c r="B2" s="90"/>
      <c r="C2" s="111">
        <v>2000</v>
      </c>
      <c r="D2" s="112">
        <v>2001</v>
      </c>
      <c r="E2" s="112">
        <v>2002</v>
      </c>
      <c r="F2" s="112">
        <v>2003</v>
      </c>
      <c r="G2" s="112">
        <v>2004</v>
      </c>
      <c r="H2" s="112">
        <v>2005</v>
      </c>
      <c r="I2" s="112">
        <v>2006</v>
      </c>
      <c r="J2" s="112">
        <v>2007</v>
      </c>
      <c r="K2" s="112">
        <v>2008</v>
      </c>
      <c r="L2" s="112">
        <v>2009</v>
      </c>
      <c r="M2" s="112">
        <v>2010</v>
      </c>
      <c r="N2" s="112">
        <v>2011</v>
      </c>
      <c r="O2" s="112">
        <v>2012</v>
      </c>
      <c r="P2" s="112">
        <v>2013</v>
      </c>
      <c r="Q2" s="112">
        <v>2014</v>
      </c>
      <c r="R2" s="113">
        <v>2015</v>
      </c>
      <c r="S2" s="113">
        <v>2016</v>
      </c>
      <c r="T2" s="113">
        <v>2017</v>
      </c>
      <c r="U2" s="114">
        <v>2018</v>
      </c>
      <c r="V2" s="66">
        <v>2019</v>
      </c>
      <c r="W2" s="66">
        <v>2020</v>
      </c>
    </row>
    <row r="3" spans="1:23" ht="15" customHeight="1" x14ac:dyDescent="0.25">
      <c r="A3" s="433" t="s">
        <v>96</v>
      </c>
      <c r="B3" s="67" t="s">
        <v>82</v>
      </c>
      <c r="C3" s="115">
        <v>3</v>
      </c>
      <c r="D3" s="116">
        <v>3</v>
      </c>
      <c r="E3" s="116">
        <v>3</v>
      </c>
      <c r="F3" s="116">
        <v>3</v>
      </c>
      <c r="G3" s="116">
        <v>3</v>
      </c>
      <c r="H3" s="116">
        <v>3</v>
      </c>
      <c r="I3" s="116">
        <v>3</v>
      </c>
      <c r="J3" s="116">
        <v>3</v>
      </c>
      <c r="K3" s="116">
        <v>3</v>
      </c>
      <c r="L3" s="116">
        <v>4</v>
      </c>
      <c r="M3" s="116">
        <v>4</v>
      </c>
      <c r="N3" s="116">
        <v>4</v>
      </c>
      <c r="O3" s="116">
        <v>4</v>
      </c>
      <c r="P3" s="116">
        <v>4</v>
      </c>
      <c r="Q3" s="116">
        <v>4</v>
      </c>
      <c r="R3" s="117">
        <v>4</v>
      </c>
      <c r="S3" s="117">
        <v>4</v>
      </c>
      <c r="T3" s="117">
        <v>4</v>
      </c>
      <c r="U3" s="118">
        <v>4</v>
      </c>
      <c r="V3" s="118">
        <v>4</v>
      </c>
      <c r="W3" s="118">
        <v>4</v>
      </c>
    </row>
    <row r="4" spans="1:23" ht="16.5" x14ac:dyDescent="0.25">
      <c r="A4" s="434"/>
      <c r="B4" s="69" t="s">
        <v>97</v>
      </c>
      <c r="C4" s="119" t="s">
        <v>2</v>
      </c>
      <c r="D4" s="120" t="s">
        <v>2</v>
      </c>
      <c r="E4" s="120" t="s">
        <v>2</v>
      </c>
      <c r="F4" s="120" t="s">
        <v>2</v>
      </c>
      <c r="G4" s="120" t="s">
        <v>2</v>
      </c>
      <c r="H4" s="120" t="s">
        <v>2</v>
      </c>
      <c r="I4" s="120" t="s">
        <v>2</v>
      </c>
      <c r="J4" s="120" t="s">
        <v>2</v>
      </c>
      <c r="K4" s="121">
        <v>16</v>
      </c>
      <c r="L4" s="121">
        <v>15</v>
      </c>
      <c r="M4" s="121">
        <v>15</v>
      </c>
      <c r="N4" s="121">
        <v>15</v>
      </c>
      <c r="O4" s="121">
        <v>15</v>
      </c>
      <c r="P4" s="121">
        <v>16</v>
      </c>
      <c r="Q4" s="121">
        <v>16</v>
      </c>
      <c r="R4" s="122">
        <v>16</v>
      </c>
      <c r="S4" s="122">
        <v>15</v>
      </c>
      <c r="T4" s="122">
        <v>15</v>
      </c>
      <c r="U4" s="123">
        <v>16</v>
      </c>
      <c r="V4" s="123">
        <v>16</v>
      </c>
      <c r="W4" s="123">
        <v>16</v>
      </c>
    </row>
    <row r="5" spans="1:23" ht="16.5" x14ac:dyDescent="0.25">
      <c r="A5" s="434"/>
      <c r="B5" s="124" t="s">
        <v>98</v>
      </c>
      <c r="C5" s="125" t="s">
        <v>2</v>
      </c>
      <c r="D5" s="126" t="s">
        <v>2</v>
      </c>
      <c r="E5" s="126" t="s">
        <v>2</v>
      </c>
      <c r="F5" s="126" t="s">
        <v>2</v>
      </c>
      <c r="G5" s="126" t="s">
        <v>2</v>
      </c>
      <c r="H5" s="126" t="s">
        <v>2</v>
      </c>
      <c r="I5" s="126" t="s">
        <v>2</v>
      </c>
      <c r="J5" s="126" t="s">
        <v>2</v>
      </c>
      <c r="K5" s="127">
        <v>4</v>
      </c>
      <c r="L5" s="127">
        <v>4</v>
      </c>
      <c r="M5" s="127">
        <v>4</v>
      </c>
      <c r="N5" s="127">
        <v>3</v>
      </c>
      <c r="O5" s="127">
        <v>3</v>
      </c>
      <c r="P5" s="127">
        <v>3</v>
      </c>
      <c r="Q5" s="127">
        <v>3</v>
      </c>
      <c r="R5" s="128">
        <v>1</v>
      </c>
      <c r="S5" s="128">
        <v>2</v>
      </c>
      <c r="T5" s="128">
        <v>2</v>
      </c>
      <c r="U5" s="129">
        <v>2</v>
      </c>
      <c r="V5" s="129">
        <v>2</v>
      </c>
      <c r="W5" s="129">
        <v>2</v>
      </c>
    </row>
    <row r="6" spans="1:23" x14ac:dyDescent="0.25">
      <c r="A6" s="434"/>
      <c r="B6" s="124" t="s">
        <v>99</v>
      </c>
      <c r="C6" s="125" t="s">
        <v>2</v>
      </c>
      <c r="D6" s="126" t="s">
        <v>2</v>
      </c>
      <c r="E6" s="126" t="s">
        <v>2</v>
      </c>
      <c r="F6" s="126" t="s">
        <v>2</v>
      </c>
      <c r="G6" s="126" t="s">
        <v>2</v>
      </c>
      <c r="H6" s="126" t="s">
        <v>2</v>
      </c>
      <c r="I6" s="126" t="s">
        <v>2</v>
      </c>
      <c r="J6" s="126" t="s">
        <v>2</v>
      </c>
      <c r="K6" s="127">
        <v>49</v>
      </c>
      <c r="L6" s="127">
        <v>49</v>
      </c>
      <c r="M6" s="127">
        <v>49</v>
      </c>
      <c r="N6" s="127">
        <v>49</v>
      </c>
      <c r="O6" s="127">
        <v>49</v>
      </c>
      <c r="P6" s="127">
        <v>49</v>
      </c>
      <c r="Q6" s="127">
        <v>49</v>
      </c>
      <c r="R6" s="128">
        <v>49</v>
      </c>
      <c r="S6" s="128">
        <v>49</v>
      </c>
      <c r="T6" s="128">
        <v>49</v>
      </c>
      <c r="U6" s="129">
        <v>48</v>
      </c>
      <c r="V6" s="129">
        <v>49</v>
      </c>
      <c r="W6" s="129">
        <v>51</v>
      </c>
    </row>
    <row r="7" spans="1:23" x14ac:dyDescent="0.25">
      <c r="A7" s="434"/>
      <c r="B7" s="124" t="s">
        <v>100</v>
      </c>
      <c r="C7" s="125" t="s">
        <v>2</v>
      </c>
      <c r="D7" s="126" t="s">
        <v>2</v>
      </c>
      <c r="E7" s="126" t="s">
        <v>2</v>
      </c>
      <c r="F7" s="126" t="s">
        <v>2</v>
      </c>
      <c r="G7" s="126" t="s">
        <v>2</v>
      </c>
      <c r="H7" s="126" t="s">
        <v>2</v>
      </c>
      <c r="I7" s="126" t="s">
        <v>2</v>
      </c>
      <c r="J7" s="126" t="s">
        <v>2</v>
      </c>
      <c r="K7" s="127">
        <v>1</v>
      </c>
      <c r="L7" s="127">
        <v>1</v>
      </c>
      <c r="M7" s="127">
        <v>1</v>
      </c>
      <c r="N7" s="127">
        <v>1</v>
      </c>
      <c r="O7" s="127">
        <v>1</v>
      </c>
      <c r="P7" s="127">
        <v>1</v>
      </c>
      <c r="Q7" s="127">
        <v>1</v>
      </c>
      <c r="R7" s="128">
        <v>1</v>
      </c>
      <c r="S7" s="128">
        <v>1</v>
      </c>
      <c r="T7" s="128">
        <v>1</v>
      </c>
      <c r="U7" s="129">
        <v>1</v>
      </c>
      <c r="V7" s="129">
        <v>1</v>
      </c>
      <c r="W7" s="129">
        <v>1</v>
      </c>
    </row>
    <row r="8" spans="1:23" x14ac:dyDescent="0.25">
      <c r="A8" s="435"/>
      <c r="B8" s="71" t="s">
        <v>3</v>
      </c>
      <c r="C8" s="130" t="s">
        <v>2</v>
      </c>
      <c r="D8" s="131" t="s">
        <v>2</v>
      </c>
      <c r="E8" s="131" t="s">
        <v>2</v>
      </c>
      <c r="F8" s="131" t="s">
        <v>2</v>
      </c>
      <c r="G8" s="131" t="s">
        <v>2</v>
      </c>
      <c r="H8" s="131" t="s">
        <v>2</v>
      </c>
      <c r="I8" s="131" t="s">
        <v>2</v>
      </c>
      <c r="J8" s="131" t="s">
        <v>2</v>
      </c>
      <c r="K8" s="132">
        <v>17</v>
      </c>
      <c r="L8" s="132">
        <v>17</v>
      </c>
      <c r="M8" s="132">
        <v>11</v>
      </c>
      <c r="N8" s="132">
        <v>11</v>
      </c>
      <c r="O8" s="132">
        <v>11</v>
      </c>
      <c r="P8" s="132">
        <v>11</v>
      </c>
      <c r="Q8" s="132">
        <v>11</v>
      </c>
      <c r="R8" s="133">
        <v>11</v>
      </c>
      <c r="S8" s="133">
        <v>11</v>
      </c>
      <c r="T8" s="133">
        <v>11</v>
      </c>
      <c r="U8" s="134">
        <v>11</v>
      </c>
      <c r="V8" s="134">
        <v>11</v>
      </c>
      <c r="W8" s="134">
        <v>11</v>
      </c>
    </row>
    <row r="9" spans="1:23" ht="15" customHeight="1" x14ac:dyDescent="0.25">
      <c r="A9" s="433" t="s">
        <v>103</v>
      </c>
      <c r="B9" s="67" t="s">
        <v>101</v>
      </c>
      <c r="C9" s="135" t="s">
        <v>2</v>
      </c>
      <c r="D9" s="136">
        <v>34.700000000000003</v>
      </c>
      <c r="E9" s="136">
        <v>36.299999999999997</v>
      </c>
      <c r="F9" s="136">
        <v>39</v>
      </c>
      <c r="G9" s="136">
        <v>39</v>
      </c>
      <c r="H9" s="136">
        <v>39</v>
      </c>
      <c r="I9" s="136">
        <v>39.700000000000003</v>
      </c>
      <c r="J9" s="136">
        <v>39.700000000000003</v>
      </c>
      <c r="K9" s="136">
        <v>39.700000000000003</v>
      </c>
      <c r="L9" s="136">
        <v>39.9</v>
      </c>
      <c r="M9" s="136">
        <v>39.9</v>
      </c>
      <c r="N9" s="136">
        <v>39.9</v>
      </c>
      <c r="O9" s="136">
        <v>39.9</v>
      </c>
      <c r="P9" s="136">
        <v>39.9</v>
      </c>
      <c r="Q9" s="136">
        <v>39.9</v>
      </c>
      <c r="R9" s="137">
        <v>39.9</v>
      </c>
      <c r="S9" s="137">
        <v>39.9</v>
      </c>
      <c r="T9" s="137">
        <v>39.9</v>
      </c>
      <c r="U9" s="138">
        <v>39.9</v>
      </c>
      <c r="V9" s="138">
        <v>39.9</v>
      </c>
      <c r="W9" s="138">
        <v>39.9</v>
      </c>
    </row>
    <row r="10" spans="1:23" x14ac:dyDescent="0.25">
      <c r="A10" s="434"/>
      <c r="B10" s="69" t="s">
        <v>104</v>
      </c>
      <c r="C10" s="139" t="s">
        <v>2</v>
      </c>
      <c r="D10" s="140">
        <v>131</v>
      </c>
      <c r="E10" s="140">
        <v>131</v>
      </c>
      <c r="F10" s="140">
        <v>128.30000000000001</v>
      </c>
      <c r="G10" s="140">
        <v>128.6</v>
      </c>
      <c r="H10" s="140">
        <v>128.4</v>
      </c>
      <c r="I10" s="140">
        <v>131.4</v>
      </c>
      <c r="J10" s="140">
        <v>131.6</v>
      </c>
      <c r="K10" s="140">
        <v>133.1</v>
      </c>
      <c r="L10" s="140">
        <v>133.4</v>
      </c>
      <c r="M10" s="140">
        <v>136.4</v>
      </c>
      <c r="N10" s="140">
        <v>138.9</v>
      </c>
      <c r="O10" s="140">
        <v>139.6</v>
      </c>
      <c r="P10" s="140">
        <v>139.6</v>
      </c>
      <c r="Q10" s="140">
        <v>140.92500000000001</v>
      </c>
      <c r="R10" s="141">
        <v>141.1</v>
      </c>
      <c r="S10" s="141">
        <v>141.1</v>
      </c>
      <c r="T10" s="141">
        <v>140.6</v>
      </c>
      <c r="U10" s="142">
        <v>147.1</v>
      </c>
      <c r="V10" s="142">
        <v>147.1</v>
      </c>
      <c r="W10" s="142">
        <v>147.1</v>
      </c>
    </row>
    <row r="11" spans="1:23" ht="16.5" x14ac:dyDescent="0.25">
      <c r="A11" s="434"/>
      <c r="B11" s="124" t="s">
        <v>105</v>
      </c>
      <c r="C11" s="143" t="s">
        <v>2</v>
      </c>
      <c r="D11" s="144">
        <v>66.400000000000006</v>
      </c>
      <c r="E11" s="144">
        <v>66.7</v>
      </c>
      <c r="F11" s="144">
        <v>66.3</v>
      </c>
      <c r="G11" s="144">
        <v>66.8</v>
      </c>
      <c r="H11" s="144">
        <v>67.5</v>
      </c>
      <c r="I11" s="144">
        <v>71.3</v>
      </c>
      <c r="J11" s="144">
        <v>71.7</v>
      </c>
      <c r="K11" s="144">
        <v>70.900000000000006</v>
      </c>
      <c r="L11" s="144">
        <v>72.510000000000005</v>
      </c>
      <c r="M11" s="144">
        <v>75.2</v>
      </c>
      <c r="N11" s="144">
        <v>77.8</v>
      </c>
      <c r="O11" s="144">
        <v>78.599999999999994</v>
      </c>
      <c r="P11" s="144">
        <v>78.900000000000006</v>
      </c>
      <c r="Q11" s="144">
        <v>80.254999999999995</v>
      </c>
      <c r="R11" s="145">
        <v>80.599999999999994</v>
      </c>
      <c r="S11" s="145">
        <v>80.599999999999994</v>
      </c>
      <c r="T11" s="145">
        <v>83.8</v>
      </c>
      <c r="U11" s="146">
        <v>85.6</v>
      </c>
      <c r="V11" s="146">
        <v>85.7</v>
      </c>
      <c r="W11" s="146">
        <v>85.7</v>
      </c>
    </row>
    <row r="12" spans="1:23" x14ac:dyDescent="0.25">
      <c r="A12" s="434"/>
      <c r="B12" s="124" t="s">
        <v>106</v>
      </c>
      <c r="C12" s="143" t="s">
        <v>2</v>
      </c>
      <c r="D12" s="144">
        <v>322.7</v>
      </c>
      <c r="E12" s="144">
        <v>351.1</v>
      </c>
      <c r="F12" s="144">
        <v>348.8</v>
      </c>
      <c r="G12" s="144">
        <v>348.8</v>
      </c>
      <c r="H12" s="144">
        <v>348.6</v>
      </c>
      <c r="I12" s="144">
        <v>349.2</v>
      </c>
      <c r="J12" s="144">
        <v>359.5</v>
      </c>
      <c r="K12" s="144">
        <v>360.7</v>
      </c>
      <c r="L12" s="144">
        <v>365.5</v>
      </c>
      <c r="M12" s="144">
        <v>363.6</v>
      </c>
      <c r="N12" s="144">
        <v>360.87299999999999</v>
      </c>
      <c r="O12" s="144">
        <v>358.00099999999998</v>
      </c>
      <c r="P12" s="144">
        <v>356.8</v>
      </c>
      <c r="Q12" s="144">
        <v>356.74</v>
      </c>
      <c r="R12" s="145">
        <v>357</v>
      </c>
      <c r="S12" s="145">
        <v>351.7</v>
      </c>
      <c r="T12" s="145">
        <v>351.3</v>
      </c>
      <c r="U12" s="146">
        <v>352</v>
      </c>
      <c r="V12" s="146">
        <v>364.4</v>
      </c>
      <c r="W12" s="146">
        <v>362.3</v>
      </c>
    </row>
    <row r="13" spans="1:23" x14ac:dyDescent="0.25">
      <c r="A13" s="435"/>
      <c r="B13" s="71" t="s">
        <v>3</v>
      </c>
      <c r="C13" s="147" t="s">
        <v>2</v>
      </c>
      <c r="D13" s="148">
        <v>0</v>
      </c>
      <c r="E13" s="148">
        <v>0</v>
      </c>
      <c r="F13" s="148">
        <v>0</v>
      </c>
      <c r="G13" s="148">
        <v>0</v>
      </c>
      <c r="H13" s="148">
        <v>0</v>
      </c>
      <c r="I13" s="148">
        <v>0</v>
      </c>
      <c r="J13" s="148">
        <v>38.200000000000003</v>
      </c>
      <c r="K13" s="148">
        <v>112</v>
      </c>
      <c r="L13" s="148">
        <v>118.9</v>
      </c>
      <c r="M13" s="148">
        <v>83.7</v>
      </c>
      <c r="N13" s="148">
        <v>83.766000000000005</v>
      </c>
      <c r="O13" s="148">
        <v>84.081999999999994</v>
      </c>
      <c r="P13" s="148">
        <v>82.9</v>
      </c>
      <c r="Q13" s="148">
        <v>84.05</v>
      </c>
      <c r="R13" s="149">
        <v>84.9</v>
      </c>
      <c r="S13" s="149">
        <v>84.6</v>
      </c>
      <c r="T13" s="149">
        <v>83.9</v>
      </c>
      <c r="U13" s="150">
        <v>88.5</v>
      </c>
      <c r="V13" s="150">
        <v>89.8</v>
      </c>
      <c r="W13" s="150">
        <v>89.7</v>
      </c>
    </row>
    <row r="14" spans="1:23" ht="15" customHeight="1" x14ac:dyDescent="0.25">
      <c r="A14" s="433" t="s">
        <v>102</v>
      </c>
      <c r="B14" s="67" t="s">
        <v>4</v>
      </c>
      <c r="C14" s="151">
        <v>64</v>
      </c>
      <c r="D14" s="152">
        <v>64</v>
      </c>
      <c r="E14" s="152">
        <v>64</v>
      </c>
      <c r="F14" s="152">
        <v>68</v>
      </c>
      <c r="G14" s="152">
        <v>68</v>
      </c>
      <c r="H14" s="152">
        <v>68</v>
      </c>
      <c r="I14" s="152">
        <v>69</v>
      </c>
      <c r="J14" s="152">
        <v>69</v>
      </c>
      <c r="K14" s="152">
        <v>69</v>
      </c>
      <c r="L14" s="152">
        <v>69</v>
      </c>
      <c r="M14" s="152">
        <v>69</v>
      </c>
      <c r="N14" s="152">
        <v>69</v>
      </c>
      <c r="O14" s="152">
        <v>69</v>
      </c>
      <c r="P14" s="152">
        <v>69</v>
      </c>
      <c r="Q14" s="152">
        <v>69</v>
      </c>
      <c r="R14" s="153">
        <v>69</v>
      </c>
      <c r="S14" s="153">
        <v>69</v>
      </c>
      <c r="T14" s="153">
        <v>69</v>
      </c>
      <c r="U14" s="154">
        <v>69</v>
      </c>
      <c r="V14" s="154">
        <v>69</v>
      </c>
      <c r="W14" s="154">
        <v>69</v>
      </c>
    </row>
    <row r="15" spans="1:23" ht="16.5" x14ac:dyDescent="0.25">
      <c r="A15" s="435"/>
      <c r="B15" s="71" t="s">
        <v>107</v>
      </c>
      <c r="C15" s="130" t="s">
        <v>2</v>
      </c>
      <c r="D15" s="132">
        <v>2068</v>
      </c>
      <c r="E15" s="132">
        <v>2164</v>
      </c>
      <c r="F15" s="132">
        <v>2117</v>
      </c>
      <c r="G15" s="132">
        <v>2124</v>
      </c>
      <c r="H15" s="132">
        <v>2136</v>
      </c>
      <c r="I15" s="132">
        <v>2177</v>
      </c>
      <c r="J15" s="132">
        <v>2180</v>
      </c>
      <c r="K15" s="132">
        <v>2208</v>
      </c>
      <c r="L15" s="132">
        <v>2263</v>
      </c>
      <c r="M15" s="132">
        <v>2210</v>
      </c>
      <c r="N15" s="132">
        <v>2147</v>
      </c>
      <c r="O15" s="132">
        <v>2154</v>
      </c>
      <c r="P15" s="132">
        <v>2154</v>
      </c>
      <c r="Q15" s="132">
        <v>2150</v>
      </c>
      <c r="R15" s="133">
        <v>2170</v>
      </c>
      <c r="S15" s="133">
        <v>2197</v>
      </c>
      <c r="T15" s="133">
        <v>2168</v>
      </c>
      <c r="U15" s="134">
        <v>2190</v>
      </c>
      <c r="V15" s="134" t="s">
        <v>281</v>
      </c>
      <c r="W15" s="134">
        <v>2165</v>
      </c>
    </row>
    <row r="16" spans="1:23" ht="15" customHeight="1" x14ac:dyDescent="0.25">
      <c r="A16" s="433" t="s">
        <v>108</v>
      </c>
      <c r="B16" s="67" t="s">
        <v>4</v>
      </c>
      <c r="C16" s="151">
        <v>584</v>
      </c>
      <c r="D16" s="152">
        <v>584</v>
      </c>
      <c r="E16" s="152">
        <v>584</v>
      </c>
      <c r="F16" s="152">
        <v>589</v>
      </c>
      <c r="G16" s="152">
        <v>589</v>
      </c>
      <c r="H16" s="152">
        <v>589</v>
      </c>
      <c r="I16" s="152">
        <v>591</v>
      </c>
      <c r="J16" s="152">
        <v>591</v>
      </c>
      <c r="K16" s="152">
        <v>591</v>
      </c>
      <c r="L16" s="152">
        <v>591</v>
      </c>
      <c r="M16" s="152">
        <v>591</v>
      </c>
      <c r="N16" s="152">
        <v>591</v>
      </c>
      <c r="O16" s="152">
        <v>591</v>
      </c>
      <c r="P16" s="152">
        <v>591</v>
      </c>
      <c r="Q16" s="152">
        <v>591</v>
      </c>
      <c r="R16" s="153">
        <v>589</v>
      </c>
      <c r="S16" s="153">
        <v>590</v>
      </c>
      <c r="T16" s="153">
        <v>590</v>
      </c>
      <c r="U16" s="154">
        <v>590</v>
      </c>
      <c r="V16" s="154">
        <v>590</v>
      </c>
      <c r="W16" s="154">
        <v>590</v>
      </c>
    </row>
    <row r="17" spans="1:23" x14ac:dyDescent="0.25">
      <c r="A17" s="434"/>
      <c r="B17" s="69" t="s">
        <v>109</v>
      </c>
      <c r="C17" s="155">
        <v>395</v>
      </c>
      <c r="D17" s="121">
        <v>389</v>
      </c>
      <c r="E17" s="121">
        <v>389</v>
      </c>
      <c r="F17" s="121">
        <v>391</v>
      </c>
      <c r="G17" s="121">
        <v>394</v>
      </c>
      <c r="H17" s="121">
        <v>394</v>
      </c>
      <c r="I17" s="121">
        <v>394</v>
      </c>
      <c r="J17" s="121">
        <v>387</v>
      </c>
      <c r="K17" s="121">
        <v>381</v>
      </c>
      <c r="L17" s="121">
        <v>392</v>
      </c>
      <c r="M17" s="121">
        <v>392</v>
      </c>
      <c r="N17" s="121">
        <v>395</v>
      </c>
      <c r="O17" s="121">
        <v>398</v>
      </c>
      <c r="P17" s="121">
        <v>392</v>
      </c>
      <c r="Q17" s="121">
        <v>397</v>
      </c>
      <c r="R17" s="122">
        <v>403</v>
      </c>
      <c r="S17" s="122">
        <v>404</v>
      </c>
      <c r="T17" s="122">
        <v>406</v>
      </c>
      <c r="U17" s="123">
        <v>411</v>
      </c>
      <c r="V17" s="123">
        <v>409</v>
      </c>
      <c r="W17" s="123">
        <v>409</v>
      </c>
    </row>
    <row r="18" spans="1:23" ht="15" customHeight="1" x14ac:dyDescent="0.25">
      <c r="A18" s="435"/>
      <c r="B18" s="71" t="s">
        <v>1</v>
      </c>
      <c r="C18" s="156">
        <v>417</v>
      </c>
      <c r="D18" s="132">
        <v>412</v>
      </c>
      <c r="E18" s="132">
        <v>412</v>
      </c>
      <c r="F18" s="132">
        <v>417</v>
      </c>
      <c r="G18" s="132">
        <v>421</v>
      </c>
      <c r="H18" s="132">
        <v>422</v>
      </c>
      <c r="I18" s="132">
        <v>422</v>
      </c>
      <c r="J18" s="132">
        <v>405</v>
      </c>
      <c r="K18" s="132">
        <v>401</v>
      </c>
      <c r="L18" s="132">
        <v>426</v>
      </c>
      <c r="M18" s="132">
        <v>412</v>
      </c>
      <c r="N18" s="132">
        <v>414</v>
      </c>
      <c r="O18" s="132">
        <v>409</v>
      </c>
      <c r="P18" s="132">
        <v>418</v>
      </c>
      <c r="Q18" s="132">
        <v>411</v>
      </c>
      <c r="R18" s="133">
        <v>419</v>
      </c>
      <c r="S18" s="133">
        <v>412</v>
      </c>
      <c r="T18" s="133">
        <v>408</v>
      </c>
      <c r="U18" s="134">
        <v>425</v>
      </c>
      <c r="V18" s="134">
        <v>417</v>
      </c>
      <c r="W18" s="134">
        <v>417</v>
      </c>
    </row>
    <row r="19" spans="1:23" ht="54" customHeight="1" x14ac:dyDescent="0.25">
      <c r="A19" s="421" t="s">
        <v>114</v>
      </c>
      <c r="B19" s="422"/>
      <c r="C19" s="422"/>
      <c r="D19" s="422"/>
      <c r="E19" s="422"/>
      <c r="F19" s="422"/>
      <c r="G19" s="422"/>
      <c r="H19" s="422"/>
      <c r="I19" s="422"/>
      <c r="J19" s="422"/>
      <c r="K19" s="422"/>
      <c r="L19" s="422"/>
      <c r="M19" s="422"/>
      <c r="N19" s="422"/>
      <c r="O19" s="422"/>
      <c r="P19" s="422"/>
      <c r="Q19" s="422"/>
      <c r="R19" s="422"/>
      <c r="S19" s="422"/>
      <c r="T19" s="422"/>
      <c r="U19" s="422"/>
      <c r="V19" s="422"/>
      <c r="W19" s="423"/>
    </row>
    <row r="20" spans="1:23" x14ac:dyDescent="0.25">
      <c r="A20" s="76"/>
      <c r="B20" s="77"/>
      <c r="C20" s="78"/>
      <c r="D20" s="77"/>
      <c r="E20" s="78"/>
      <c r="F20" s="78"/>
      <c r="G20" s="77"/>
      <c r="H20" s="78"/>
      <c r="I20" s="77"/>
      <c r="J20" s="78"/>
      <c r="K20" s="78"/>
      <c r="L20" s="78"/>
      <c r="M20" s="78"/>
      <c r="N20" s="78"/>
      <c r="O20" s="78"/>
      <c r="P20" s="78"/>
      <c r="Q20" s="78"/>
      <c r="R20" s="78"/>
      <c r="S20" s="78"/>
      <c r="T20" s="79"/>
      <c r="U20" s="79"/>
    </row>
    <row r="21" spans="1:23" s="40" customFormat="1" ht="15" customHeight="1" x14ac:dyDescent="0.2">
      <c r="A21" s="80" t="s">
        <v>85</v>
      </c>
      <c r="B21" s="81"/>
      <c r="C21" s="81"/>
      <c r="D21" s="81"/>
      <c r="E21" s="81"/>
      <c r="F21" s="81"/>
      <c r="G21" s="81"/>
      <c r="H21" s="81"/>
      <c r="I21" s="81"/>
      <c r="J21" s="81"/>
      <c r="K21" s="81"/>
      <c r="L21" s="81"/>
      <c r="M21" s="81"/>
      <c r="N21" s="81"/>
      <c r="O21" s="81"/>
      <c r="P21" s="81"/>
      <c r="Q21" s="81"/>
      <c r="R21" s="81"/>
      <c r="S21" s="81"/>
      <c r="T21" s="81"/>
      <c r="U21" s="81"/>
    </row>
    <row r="22" spans="1:23" s="40" customFormat="1" ht="15" customHeight="1" x14ac:dyDescent="0.2">
      <c r="A22" s="341" t="s">
        <v>271</v>
      </c>
      <c r="B22" s="81"/>
      <c r="C22" s="81"/>
      <c r="D22" s="81"/>
      <c r="E22" s="81"/>
      <c r="F22" s="81"/>
      <c r="G22" s="81"/>
      <c r="H22" s="81"/>
      <c r="I22" s="81"/>
      <c r="J22" s="81"/>
      <c r="K22" s="81"/>
      <c r="L22" s="81"/>
      <c r="M22" s="81"/>
      <c r="N22" s="81"/>
      <c r="O22" s="81"/>
      <c r="P22" s="81"/>
      <c r="Q22" s="81"/>
      <c r="R22" s="81"/>
      <c r="S22" s="81"/>
      <c r="T22" s="81"/>
      <c r="U22" s="81"/>
    </row>
    <row r="23" spans="1:23" x14ac:dyDescent="0.25">
      <c r="A23" s="76" t="s">
        <v>110</v>
      </c>
      <c r="B23" s="77"/>
      <c r="C23" s="78"/>
      <c r="D23" s="77"/>
      <c r="E23" s="78"/>
      <c r="F23" s="78"/>
      <c r="G23" s="77"/>
      <c r="H23" s="78"/>
      <c r="I23" s="77"/>
      <c r="J23" s="78"/>
      <c r="K23" s="78"/>
      <c r="L23" s="78"/>
      <c r="M23" s="78"/>
      <c r="N23" s="78"/>
      <c r="O23" s="78"/>
      <c r="P23" s="78"/>
      <c r="Q23" s="78"/>
      <c r="R23" s="78"/>
      <c r="S23" s="78"/>
      <c r="T23" s="79"/>
      <c r="U23" s="79"/>
    </row>
    <row r="24" spans="1:23" x14ac:dyDescent="0.25">
      <c r="A24" s="76" t="s">
        <v>206</v>
      </c>
      <c r="B24" s="77"/>
      <c r="C24" s="78"/>
      <c r="D24" s="77"/>
      <c r="E24" s="78"/>
      <c r="F24" s="78"/>
      <c r="G24" s="77"/>
      <c r="H24" s="78"/>
      <c r="I24" s="77"/>
      <c r="J24" s="78"/>
      <c r="K24" s="78"/>
      <c r="L24" s="78"/>
      <c r="M24" s="78"/>
      <c r="N24" s="78"/>
      <c r="O24" s="78"/>
      <c r="P24" s="78"/>
      <c r="Q24" s="78"/>
      <c r="R24" s="78"/>
      <c r="S24" s="78"/>
      <c r="T24" s="79"/>
      <c r="U24" s="79"/>
    </row>
    <row r="25" spans="1:23" x14ac:dyDescent="0.25">
      <c r="A25" s="76" t="s">
        <v>111</v>
      </c>
      <c r="B25" s="77"/>
      <c r="C25" s="78"/>
      <c r="D25" s="77"/>
      <c r="E25" s="78"/>
      <c r="F25" s="78"/>
      <c r="G25" s="77"/>
      <c r="H25" s="78"/>
      <c r="I25" s="77"/>
      <c r="J25" s="78"/>
      <c r="K25" s="78"/>
      <c r="L25" s="78"/>
      <c r="M25" s="78"/>
      <c r="N25" s="78"/>
      <c r="O25" s="78"/>
      <c r="P25" s="78"/>
      <c r="Q25" s="78"/>
      <c r="R25" s="78"/>
      <c r="S25" s="78"/>
      <c r="T25" s="79"/>
      <c r="U25" s="79"/>
    </row>
    <row r="26" spans="1:23" x14ac:dyDescent="0.25">
      <c r="A26" s="76" t="s">
        <v>112</v>
      </c>
      <c r="B26" s="77"/>
      <c r="C26" s="78"/>
      <c r="D26" s="77"/>
      <c r="E26" s="78"/>
      <c r="F26" s="78"/>
      <c r="G26" s="77"/>
      <c r="H26" s="78"/>
      <c r="I26" s="77"/>
      <c r="J26" s="78"/>
      <c r="K26" s="78"/>
      <c r="L26" s="78"/>
      <c r="M26" s="78"/>
      <c r="N26" s="78"/>
      <c r="O26" s="78"/>
      <c r="P26" s="78"/>
      <c r="Q26" s="78"/>
      <c r="R26" s="78"/>
      <c r="S26" s="78"/>
      <c r="T26" s="79"/>
      <c r="U26" s="79"/>
    </row>
    <row r="27" spans="1:23" x14ac:dyDescent="0.25">
      <c r="A27" s="76" t="s">
        <v>113</v>
      </c>
      <c r="B27" s="77"/>
      <c r="C27" s="78"/>
      <c r="D27" s="77"/>
      <c r="E27" s="78"/>
      <c r="F27" s="78"/>
      <c r="G27" s="77"/>
      <c r="H27" s="78"/>
      <c r="I27" s="77"/>
      <c r="J27" s="78"/>
      <c r="K27" s="78"/>
      <c r="L27" s="78"/>
      <c r="M27" s="78"/>
      <c r="N27" s="78"/>
      <c r="O27" s="78"/>
      <c r="P27" s="78"/>
      <c r="Q27" s="78"/>
      <c r="R27" s="78"/>
      <c r="S27" s="78"/>
      <c r="T27" s="79"/>
      <c r="U27" s="79"/>
    </row>
    <row r="28" spans="1:23" s="46" customFormat="1" x14ac:dyDescent="0.25">
      <c r="B28" s="3"/>
      <c r="C28" s="1"/>
      <c r="D28" s="3"/>
      <c r="E28" s="1"/>
      <c r="F28" s="1"/>
      <c r="G28" s="336"/>
      <c r="H28" s="1"/>
      <c r="I28" s="3"/>
      <c r="J28" s="1"/>
      <c r="K28" s="1"/>
      <c r="L28" s="1"/>
      <c r="M28" s="1"/>
      <c r="N28" s="1"/>
      <c r="O28" s="1"/>
      <c r="P28" s="1"/>
      <c r="Q28" s="1"/>
      <c r="R28" s="1"/>
      <c r="S28" s="1"/>
    </row>
    <row r="29" spans="1:23" x14ac:dyDescent="0.25">
      <c r="A29" s="85"/>
      <c r="B29" s="77"/>
      <c r="C29" s="77"/>
      <c r="D29" s="77"/>
      <c r="E29" s="77"/>
      <c r="F29" s="86"/>
      <c r="G29" s="77"/>
      <c r="H29" s="77"/>
      <c r="I29" s="77"/>
      <c r="J29" s="77"/>
      <c r="K29" s="86"/>
      <c r="L29" s="77"/>
      <c r="M29" s="77"/>
      <c r="N29" s="77"/>
      <c r="O29" s="77"/>
      <c r="P29" s="77"/>
      <c r="Q29" s="77"/>
      <c r="R29" s="77"/>
      <c r="S29" s="77"/>
      <c r="T29" s="79"/>
      <c r="U29" s="79"/>
    </row>
    <row r="30" spans="1:23" x14ac:dyDescent="0.25">
      <c r="A30" s="87" t="s">
        <v>95</v>
      </c>
      <c r="B30" s="88"/>
      <c r="C30" s="88"/>
      <c r="D30" s="88"/>
      <c r="E30" s="88"/>
      <c r="F30" s="88"/>
      <c r="G30" s="88"/>
      <c r="H30" s="88"/>
      <c r="I30" s="88"/>
      <c r="J30" s="88"/>
      <c r="K30" s="88"/>
      <c r="L30" s="88"/>
      <c r="M30" s="88"/>
      <c r="N30" s="88"/>
      <c r="O30" s="88"/>
      <c r="P30" s="88"/>
      <c r="Q30" s="88"/>
      <c r="R30" s="88"/>
      <c r="S30" s="88"/>
      <c r="T30" s="79"/>
      <c r="U30" s="79"/>
    </row>
  </sheetData>
  <mergeCells count="6">
    <mergeCell ref="A19:W19"/>
    <mergeCell ref="A1:W1"/>
    <mergeCell ref="A3:A8"/>
    <mergeCell ref="A9:A13"/>
    <mergeCell ref="A14:A15"/>
    <mergeCell ref="A16:A18"/>
  </mergeCells>
  <hyperlinks>
    <hyperlink ref="A30"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49" orientation="landscape" r:id="rId1"/>
  <headerFooter scaleWithDoc="0">
    <oddHeader>&amp;LCollectief en gedeeld vervoer&amp;C&amp;"-,Gras"MOBILITEIT EN VERVOER</oddHeader>
    <oddFooter>&amp;C&amp;P/&amp;N&amp;R© BISA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93"/>
  <sheetViews>
    <sheetView showGridLines="0" zoomScale="80" zoomScaleNormal="80" workbookViewId="0">
      <selection sqref="A1:E1"/>
    </sheetView>
  </sheetViews>
  <sheetFormatPr baseColWidth="10" defaultRowHeight="15" x14ac:dyDescent="0.25"/>
  <cols>
    <col min="1" max="1" width="77.42578125" style="7" customWidth="1"/>
    <col min="2" max="2" width="16" customWidth="1"/>
    <col min="3" max="5" width="15" customWidth="1"/>
    <col min="6" max="16" width="13.28515625" customWidth="1"/>
  </cols>
  <sheetData>
    <row r="1" spans="1:5" ht="63" customHeight="1" x14ac:dyDescent="0.25">
      <c r="A1" s="436" t="s">
        <v>279</v>
      </c>
      <c r="B1" s="437"/>
      <c r="C1" s="437"/>
      <c r="D1" s="437"/>
      <c r="E1" s="438"/>
    </row>
    <row r="2" spans="1:5" ht="20.100000000000001" customHeight="1" x14ac:dyDescent="0.25">
      <c r="A2" s="157"/>
      <c r="B2" s="90" t="s">
        <v>88</v>
      </c>
      <c r="C2" s="92" t="s">
        <v>82</v>
      </c>
      <c r="D2" s="92" t="s">
        <v>0</v>
      </c>
      <c r="E2" s="92" t="s">
        <v>264</v>
      </c>
    </row>
    <row r="3" spans="1:5" ht="16.149999999999999" customHeight="1" x14ac:dyDescent="0.25">
      <c r="A3" s="94" t="s">
        <v>115</v>
      </c>
      <c r="B3" s="95">
        <v>2000</v>
      </c>
      <c r="C3" s="158" t="s">
        <v>2</v>
      </c>
      <c r="D3" s="97">
        <v>16.8</v>
      </c>
      <c r="E3" s="159">
        <v>18</v>
      </c>
    </row>
    <row r="4" spans="1:5" ht="16.149999999999999" customHeight="1" x14ac:dyDescent="0.25">
      <c r="A4" s="160" t="s">
        <v>116</v>
      </c>
      <c r="B4" s="161">
        <v>2000</v>
      </c>
      <c r="C4" s="162" t="s">
        <v>2</v>
      </c>
      <c r="D4" s="163" t="s">
        <v>2</v>
      </c>
      <c r="E4" s="164" t="s">
        <v>2</v>
      </c>
    </row>
    <row r="5" spans="1:5" ht="16.149999999999999" customHeight="1" x14ac:dyDescent="0.25">
      <c r="A5" s="165" t="s">
        <v>117</v>
      </c>
      <c r="B5" s="161">
        <v>2000</v>
      </c>
      <c r="C5" s="162" t="s">
        <v>2</v>
      </c>
      <c r="D5" s="163" t="s">
        <v>2</v>
      </c>
      <c r="E5" s="164" t="s">
        <v>2</v>
      </c>
    </row>
    <row r="6" spans="1:5" ht="16.149999999999999" customHeight="1" x14ac:dyDescent="0.25">
      <c r="A6" s="166" t="s">
        <v>118</v>
      </c>
      <c r="B6" s="101">
        <v>2000</v>
      </c>
      <c r="C6" s="167" t="s">
        <v>2</v>
      </c>
      <c r="D6" s="168" t="s">
        <v>2</v>
      </c>
      <c r="E6" s="169" t="s">
        <v>2</v>
      </c>
    </row>
    <row r="7" spans="1:5" ht="16.149999999999999" customHeight="1" x14ac:dyDescent="0.25">
      <c r="A7" s="94" t="s">
        <v>115</v>
      </c>
      <c r="B7" s="95">
        <v>2001</v>
      </c>
      <c r="C7" s="170">
        <v>29.2</v>
      </c>
      <c r="D7" s="97">
        <v>16.899999999999999</v>
      </c>
      <c r="E7" s="159">
        <v>18</v>
      </c>
    </row>
    <row r="8" spans="1:5" ht="16.149999999999999" customHeight="1" x14ac:dyDescent="0.25">
      <c r="A8" s="160" t="s">
        <v>116</v>
      </c>
      <c r="B8" s="161">
        <v>2001</v>
      </c>
      <c r="C8" s="171">
        <v>28.3</v>
      </c>
      <c r="D8" s="172">
        <v>15.8</v>
      </c>
      <c r="E8" s="173">
        <v>16.5</v>
      </c>
    </row>
    <row r="9" spans="1:5" ht="16.149999999999999" customHeight="1" x14ac:dyDescent="0.25">
      <c r="A9" s="165" t="s">
        <v>117</v>
      </c>
      <c r="B9" s="161">
        <v>2001</v>
      </c>
      <c r="C9" s="171">
        <v>28.9</v>
      </c>
      <c r="D9" s="172">
        <v>16.2</v>
      </c>
      <c r="E9" s="173">
        <v>17.2</v>
      </c>
    </row>
    <row r="10" spans="1:5" ht="16.149999999999999" customHeight="1" x14ac:dyDescent="0.25">
      <c r="A10" s="166" t="s">
        <v>118</v>
      </c>
      <c r="B10" s="101">
        <v>2001</v>
      </c>
      <c r="C10" s="174">
        <v>30.7</v>
      </c>
      <c r="D10" s="103">
        <v>19.3</v>
      </c>
      <c r="E10" s="175">
        <v>20.9</v>
      </c>
    </row>
    <row r="11" spans="1:5" ht="16.149999999999999" customHeight="1" x14ac:dyDescent="0.25">
      <c r="A11" s="94" t="s">
        <v>115</v>
      </c>
      <c r="B11" s="95">
        <v>2002</v>
      </c>
      <c r="C11" s="170">
        <v>29.2</v>
      </c>
      <c r="D11" s="97">
        <v>16.7</v>
      </c>
      <c r="E11" s="159">
        <v>17.899999999999999</v>
      </c>
    </row>
    <row r="12" spans="1:5" ht="16.149999999999999" customHeight="1" x14ac:dyDescent="0.25">
      <c r="A12" s="160" t="s">
        <v>116</v>
      </c>
      <c r="B12" s="161">
        <v>2002</v>
      </c>
      <c r="C12" s="171">
        <v>28.3</v>
      </c>
      <c r="D12" s="172">
        <v>15.6</v>
      </c>
      <c r="E12" s="173">
        <v>16.399999999999999</v>
      </c>
    </row>
    <row r="13" spans="1:5" ht="16.149999999999999" customHeight="1" x14ac:dyDescent="0.25">
      <c r="A13" s="165" t="s">
        <v>117</v>
      </c>
      <c r="B13" s="161">
        <v>2002</v>
      </c>
      <c r="C13" s="171">
        <v>28.9</v>
      </c>
      <c r="D13" s="172">
        <v>16</v>
      </c>
      <c r="E13" s="173">
        <v>17.2</v>
      </c>
    </row>
    <row r="14" spans="1:5" ht="16.149999999999999" customHeight="1" x14ac:dyDescent="0.25">
      <c r="A14" s="166" t="s">
        <v>118</v>
      </c>
      <c r="B14" s="101">
        <v>2002</v>
      </c>
      <c r="C14" s="174">
        <v>30.7</v>
      </c>
      <c r="D14" s="103">
        <v>18.899999999999999</v>
      </c>
      <c r="E14" s="175">
        <v>21</v>
      </c>
    </row>
    <row r="15" spans="1:5" ht="16.149999999999999" customHeight="1" x14ac:dyDescent="0.25">
      <c r="A15" s="94" t="s">
        <v>115</v>
      </c>
      <c r="B15" s="95">
        <v>2003</v>
      </c>
      <c r="C15" s="170">
        <v>29.4</v>
      </c>
      <c r="D15" s="97">
        <v>17</v>
      </c>
      <c r="E15" s="159">
        <v>18</v>
      </c>
    </row>
    <row r="16" spans="1:5" ht="16.149999999999999" customHeight="1" x14ac:dyDescent="0.25">
      <c r="A16" s="160" t="s">
        <v>116</v>
      </c>
      <c r="B16" s="161">
        <v>2003</v>
      </c>
      <c r="C16" s="171">
        <v>28.5</v>
      </c>
      <c r="D16" s="172">
        <v>15.9</v>
      </c>
      <c r="E16" s="173">
        <v>16.399999999999999</v>
      </c>
    </row>
    <row r="17" spans="1:21" ht="16.149999999999999" customHeight="1" x14ac:dyDescent="0.25">
      <c r="A17" s="165" t="s">
        <v>117</v>
      </c>
      <c r="B17" s="161">
        <v>2003</v>
      </c>
      <c r="C17" s="171">
        <v>29.1</v>
      </c>
      <c r="D17" s="172">
        <v>16.3</v>
      </c>
      <c r="E17" s="173">
        <v>17.3</v>
      </c>
    </row>
    <row r="18" spans="1:21" ht="16.149999999999999" customHeight="1" x14ac:dyDescent="0.25">
      <c r="A18" s="166" t="s">
        <v>118</v>
      </c>
      <c r="B18" s="101">
        <v>2003</v>
      </c>
      <c r="C18" s="174">
        <v>30.9</v>
      </c>
      <c r="D18" s="103">
        <v>19.100000000000001</v>
      </c>
      <c r="E18" s="175">
        <v>21.2</v>
      </c>
      <c r="H18" s="8"/>
      <c r="I18" s="8"/>
      <c r="J18" s="8"/>
      <c r="K18" s="8"/>
      <c r="L18" s="8"/>
      <c r="M18" s="8"/>
      <c r="N18" s="8"/>
      <c r="O18" s="8"/>
      <c r="P18" s="8"/>
      <c r="Q18" s="8"/>
      <c r="R18" s="8"/>
      <c r="S18" s="8"/>
      <c r="T18" s="8"/>
      <c r="U18" s="8"/>
    </row>
    <row r="19" spans="1:21" ht="16.149999999999999" customHeight="1" x14ac:dyDescent="0.25">
      <c r="A19" s="94" t="s">
        <v>115</v>
      </c>
      <c r="B19" s="95">
        <v>2004</v>
      </c>
      <c r="C19" s="170">
        <v>29.4</v>
      </c>
      <c r="D19" s="97">
        <v>16.7</v>
      </c>
      <c r="E19" s="159">
        <v>17.7</v>
      </c>
    </row>
    <row r="20" spans="1:21" ht="16.149999999999999" customHeight="1" x14ac:dyDescent="0.25">
      <c r="A20" s="160" t="s">
        <v>116</v>
      </c>
      <c r="B20" s="161">
        <v>2004</v>
      </c>
      <c r="C20" s="171">
        <v>28.5</v>
      </c>
      <c r="D20" s="172">
        <v>15.9</v>
      </c>
      <c r="E20" s="173">
        <v>16.3</v>
      </c>
    </row>
    <row r="21" spans="1:21" ht="16.149999999999999" customHeight="1" x14ac:dyDescent="0.25">
      <c r="A21" s="165" t="s">
        <v>117</v>
      </c>
      <c r="B21" s="161">
        <v>2004</v>
      </c>
      <c r="C21" s="171">
        <v>29.1</v>
      </c>
      <c r="D21" s="172">
        <v>16.600000000000001</v>
      </c>
      <c r="E21" s="173">
        <v>17.2</v>
      </c>
    </row>
    <row r="22" spans="1:21" ht="16.149999999999999" customHeight="1" x14ac:dyDescent="0.25">
      <c r="A22" s="166" t="s">
        <v>118</v>
      </c>
      <c r="B22" s="101">
        <v>2004</v>
      </c>
      <c r="C22" s="174">
        <v>30.8</v>
      </c>
      <c r="D22" s="103">
        <v>19.3</v>
      </c>
      <c r="E22" s="175">
        <v>20.9</v>
      </c>
    </row>
    <row r="23" spans="1:21" ht="16.149999999999999" customHeight="1" x14ac:dyDescent="0.25">
      <c r="A23" s="94" t="s">
        <v>115</v>
      </c>
      <c r="B23" s="95">
        <v>2005</v>
      </c>
      <c r="C23" s="170">
        <v>29.7</v>
      </c>
      <c r="D23" s="97">
        <v>16.8</v>
      </c>
      <c r="E23" s="159">
        <v>17.600000000000001</v>
      </c>
    </row>
    <row r="24" spans="1:21" ht="16.149999999999999" customHeight="1" x14ac:dyDescent="0.25">
      <c r="A24" s="160" t="s">
        <v>116</v>
      </c>
      <c r="B24" s="161">
        <v>2005</v>
      </c>
      <c r="C24" s="171">
        <v>28.8</v>
      </c>
      <c r="D24" s="172">
        <v>15.8</v>
      </c>
      <c r="E24" s="173">
        <v>16.2</v>
      </c>
    </row>
    <row r="25" spans="1:21" ht="16.149999999999999" customHeight="1" x14ac:dyDescent="0.25">
      <c r="A25" s="165" t="s">
        <v>117</v>
      </c>
      <c r="B25" s="161">
        <v>2005</v>
      </c>
      <c r="C25" s="171">
        <v>29.3</v>
      </c>
      <c r="D25" s="172">
        <v>16.3</v>
      </c>
      <c r="E25" s="173">
        <v>17</v>
      </c>
    </row>
    <row r="26" spans="1:21" ht="16.149999999999999" customHeight="1" x14ac:dyDescent="0.25">
      <c r="A26" s="166" t="s">
        <v>118</v>
      </c>
      <c r="B26" s="101">
        <v>2005</v>
      </c>
      <c r="C26" s="174">
        <v>31.1</v>
      </c>
      <c r="D26" s="103">
        <v>19.100000000000001</v>
      </c>
      <c r="E26" s="175">
        <v>20.7</v>
      </c>
    </row>
    <row r="27" spans="1:21" ht="16.149999999999999" customHeight="1" x14ac:dyDescent="0.25">
      <c r="A27" s="94" t="s">
        <v>115</v>
      </c>
      <c r="B27" s="95">
        <v>2006</v>
      </c>
      <c r="C27" s="170">
        <v>29.7</v>
      </c>
      <c r="D27" s="97">
        <v>17</v>
      </c>
      <c r="E27" s="159">
        <v>17.600000000000001</v>
      </c>
    </row>
    <row r="28" spans="1:21" ht="16.149999999999999" customHeight="1" x14ac:dyDescent="0.25">
      <c r="A28" s="160" t="s">
        <v>116</v>
      </c>
      <c r="B28" s="161">
        <v>2006</v>
      </c>
      <c r="C28" s="171">
        <v>28.9</v>
      </c>
      <c r="D28" s="172">
        <v>15.9</v>
      </c>
      <c r="E28" s="173">
        <v>16.100000000000001</v>
      </c>
    </row>
    <row r="29" spans="1:21" ht="16.149999999999999" customHeight="1" x14ac:dyDescent="0.25">
      <c r="A29" s="165" t="s">
        <v>117</v>
      </c>
      <c r="B29" s="161">
        <v>2006</v>
      </c>
      <c r="C29" s="171">
        <v>30</v>
      </c>
      <c r="D29" s="172">
        <v>16.7</v>
      </c>
      <c r="E29" s="173">
        <v>17</v>
      </c>
    </row>
    <row r="30" spans="1:21" ht="16.149999999999999" customHeight="1" x14ac:dyDescent="0.25">
      <c r="A30" s="166" t="s">
        <v>118</v>
      </c>
      <c r="B30" s="101">
        <v>2006</v>
      </c>
      <c r="C30" s="174">
        <v>31.1</v>
      </c>
      <c r="D30" s="103">
        <v>19.399999999999999</v>
      </c>
      <c r="E30" s="175">
        <v>20.7</v>
      </c>
    </row>
    <row r="31" spans="1:21" ht="16.149999999999999" customHeight="1" x14ac:dyDescent="0.25">
      <c r="A31" s="94" t="s">
        <v>115</v>
      </c>
      <c r="B31" s="95">
        <v>2007</v>
      </c>
      <c r="C31" s="170">
        <v>29.8</v>
      </c>
      <c r="D31" s="97">
        <v>16.899999999999999</v>
      </c>
      <c r="E31" s="159">
        <v>17.2</v>
      </c>
    </row>
    <row r="32" spans="1:21" ht="16.149999999999999" customHeight="1" x14ac:dyDescent="0.25">
      <c r="A32" s="160" t="s">
        <v>116</v>
      </c>
      <c r="B32" s="161">
        <v>2007</v>
      </c>
      <c r="C32" s="171">
        <v>28.9</v>
      </c>
      <c r="D32" s="172">
        <v>15.8</v>
      </c>
      <c r="E32" s="173">
        <v>15.5</v>
      </c>
    </row>
    <row r="33" spans="1:5" ht="16.149999999999999" customHeight="1" x14ac:dyDescent="0.25">
      <c r="A33" s="165" t="s">
        <v>117</v>
      </c>
      <c r="B33" s="161">
        <v>2007</v>
      </c>
      <c r="C33" s="171">
        <v>29.4</v>
      </c>
      <c r="D33" s="172">
        <v>16.600000000000001</v>
      </c>
      <c r="E33" s="173">
        <v>16.5</v>
      </c>
    </row>
    <row r="34" spans="1:5" ht="16.149999999999999" customHeight="1" x14ac:dyDescent="0.25">
      <c r="A34" s="166" t="s">
        <v>118</v>
      </c>
      <c r="B34" s="101">
        <v>2007</v>
      </c>
      <c r="C34" s="174">
        <v>31.1</v>
      </c>
      <c r="D34" s="103">
        <v>19.3</v>
      </c>
      <c r="E34" s="175">
        <v>20.5</v>
      </c>
    </row>
    <row r="35" spans="1:5" ht="16.149999999999999" customHeight="1" x14ac:dyDescent="0.25">
      <c r="A35" s="94" t="s">
        <v>115</v>
      </c>
      <c r="B35" s="95">
        <v>2008</v>
      </c>
      <c r="C35" s="170">
        <v>29</v>
      </c>
      <c r="D35" s="97">
        <v>16.8</v>
      </c>
      <c r="E35" s="159">
        <v>16.899999999999999</v>
      </c>
    </row>
    <row r="36" spans="1:5" ht="16.149999999999999" customHeight="1" x14ac:dyDescent="0.25">
      <c r="A36" s="160" t="s">
        <v>116</v>
      </c>
      <c r="B36" s="161">
        <v>2008</v>
      </c>
      <c r="C36" s="171">
        <v>28.2</v>
      </c>
      <c r="D36" s="172">
        <v>16</v>
      </c>
      <c r="E36" s="173">
        <v>15.9</v>
      </c>
    </row>
    <row r="37" spans="1:5" ht="16.149999999999999" customHeight="1" x14ac:dyDescent="0.25">
      <c r="A37" s="165" t="s">
        <v>117</v>
      </c>
      <c r="B37" s="161">
        <v>2008</v>
      </c>
      <c r="C37" s="171">
        <v>28.6</v>
      </c>
      <c r="D37" s="172">
        <v>16.399999999999999</v>
      </c>
      <c r="E37" s="173">
        <v>16.3</v>
      </c>
    </row>
    <row r="38" spans="1:5" ht="16.149999999999999" customHeight="1" x14ac:dyDescent="0.25">
      <c r="A38" s="166" t="s">
        <v>118</v>
      </c>
      <c r="B38" s="101">
        <v>2008</v>
      </c>
      <c r="C38" s="174">
        <v>30.5</v>
      </c>
      <c r="D38" s="103">
        <v>19.2</v>
      </c>
      <c r="E38" s="175">
        <v>20.3</v>
      </c>
    </row>
    <row r="39" spans="1:5" ht="16.149999999999999" customHeight="1" x14ac:dyDescent="0.25">
      <c r="A39" s="94" t="s">
        <v>115</v>
      </c>
      <c r="B39" s="95">
        <v>2009</v>
      </c>
      <c r="C39" s="170">
        <v>28.2</v>
      </c>
      <c r="D39" s="97">
        <v>16.8</v>
      </c>
      <c r="E39" s="159">
        <v>17</v>
      </c>
    </row>
    <row r="40" spans="1:5" ht="16.149999999999999" customHeight="1" x14ac:dyDescent="0.25">
      <c r="A40" s="160" t="s">
        <v>116</v>
      </c>
      <c r="B40" s="161">
        <v>2009</v>
      </c>
      <c r="C40" s="171">
        <v>27.5</v>
      </c>
      <c r="D40" s="172">
        <v>15.8</v>
      </c>
      <c r="E40" s="173">
        <v>15.8</v>
      </c>
    </row>
    <row r="41" spans="1:5" ht="16.149999999999999" customHeight="1" x14ac:dyDescent="0.25">
      <c r="A41" s="165" t="s">
        <v>117</v>
      </c>
      <c r="B41" s="161">
        <v>2009</v>
      </c>
      <c r="C41" s="171">
        <v>28.1</v>
      </c>
      <c r="D41" s="172">
        <v>16.5</v>
      </c>
      <c r="E41" s="173">
        <v>16.399999999999999</v>
      </c>
    </row>
    <row r="42" spans="1:5" ht="16.149999999999999" customHeight="1" x14ac:dyDescent="0.25">
      <c r="A42" s="166" t="s">
        <v>118</v>
      </c>
      <c r="B42" s="101">
        <v>2009</v>
      </c>
      <c r="C42" s="174">
        <v>28.9</v>
      </c>
      <c r="D42" s="103">
        <v>19.2</v>
      </c>
      <c r="E42" s="175">
        <v>20.5</v>
      </c>
    </row>
    <row r="43" spans="1:5" ht="16.149999999999999" customHeight="1" x14ac:dyDescent="0.25">
      <c r="A43" s="94" t="s">
        <v>115</v>
      </c>
      <c r="B43" s="95">
        <v>2010</v>
      </c>
      <c r="C43" s="170">
        <v>28.4</v>
      </c>
      <c r="D43" s="97">
        <v>16.7</v>
      </c>
      <c r="E43" s="159">
        <v>17</v>
      </c>
    </row>
    <row r="44" spans="1:5" ht="16.149999999999999" customHeight="1" x14ac:dyDescent="0.25">
      <c r="A44" s="160" t="s">
        <v>116</v>
      </c>
      <c r="B44" s="161">
        <v>2010</v>
      </c>
      <c r="C44" s="171">
        <v>27.6</v>
      </c>
      <c r="D44" s="172">
        <v>15.8</v>
      </c>
      <c r="E44" s="173">
        <v>15.8</v>
      </c>
    </row>
    <row r="45" spans="1:5" ht="16.149999999999999" customHeight="1" x14ac:dyDescent="0.25">
      <c r="A45" s="165" t="s">
        <v>117</v>
      </c>
      <c r="B45" s="161">
        <v>2010</v>
      </c>
      <c r="C45" s="171">
        <v>28.3</v>
      </c>
      <c r="D45" s="172">
        <v>16.5</v>
      </c>
      <c r="E45" s="173">
        <v>16.399999999999999</v>
      </c>
    </row>
    <row r="46" spans="1:5" ht="16.149999999999999" customHeight="1" x14ac:dyDescent="0.25">
      <c r="A46" s="166" t="s">
        <v>118</v>
      </c>
      <c r="B46" s="101">
        <v>2010</v>
      </c>
      <c r="C46" s="174">
        <v>29.1</v>
      </c>
      <c r="D46" s="103">
        <v>18.899999999999999</v>
      </c>
      <c r="E46" s="175">
        <v>20.6</v>
      </c>
    </row>
    <row r="47" spans="1:5" ht="16.149999999999999" customHeight="1" x14ac:dyDescent="0.25">
      <c r="A47" s="94" t="s">
        <v>115</v>
      </c>
      <c r="B47" s="95">
        <v>2011</v>
      </c>
      <c r="C47" s="170">
        <v>28.23</v>
      </c>
      <c r="D47" s="97">
        <v>16.59</v>
      </c>
      <c r="E47" s="159">
        <v>16.75</v>
      </c>
    </row>
    <row r="48" spans="1:5" ht="16.149999999999999" customHeight="1" x14ac:dyDescent="0.25">
      <c r="A48" s="160" t="s">
        <v>116</v>
      </c>
      <c r="B48" s="161">
        <v>2011</v>
      </c>
      <c r="C48" s="171">
        <v>27.51</v>
      </c>
      <c r="D48" s="172">
        <v>15.75</v>
      </c>
      <c r="E48" s="173">
        <v>15.38</v>
      </c>
    </row>
    <row r="49" spans="1:5" ht="16.149999999999999" customHeight="1" x14ac:dyDescent="0.25">
      <c r="A49" s="165" t="s">
        <v>117</v>
      </c>
      <c r="B49" s="161">
        <v>2011</v>
      </c>
      <c r="C49" s="171">
        <v>28.16</v>
      </c>
      <c r="D49" s="172">
        <v>16.36</v>
      </c>
      <c r="E49" s="173">
        <v>16.27</v>
      </c>
    </row>
    <row r="50" spans="1:5" ht="16.149999999999999" customHeight="1" x14ac:dyDescent="0.25">
      <c r="A50" s="166" t="s">
        <v>118</v>
      </c>
      <c r="B50" s="101">
        <v>2011</v>
      </c>
      <c r="C50" s="174">
        <v>28.92</v>
      </c>
      <c r="D50" s="103">
        <v>18.670000000000002</v>
      </c>
      <c r="E50" s="175">
        <v>20.329999999999998</v>
      </c>
    </row>
    <row r="51" spans="1:5" ht="16.149999999999999" customHeight="1" x14ac:dyDescent="0.25">
      <c r="A51" s="94" t="s">
        <v>115</v>
      </c>
      <c r="B51" s="95">
        <v>2012</v>
      </c>
      <c r="C51" s="170">
        <v>28.25</v>
      </c>
      <c r="D51" s="97">
        <v>16.46</v>
      </c>
      <c r="E51" s="159">
        <v>16.829999999999998</v>
      </c>
    </row>
    <row r="52" spans="1:5" ht="16.149999999999999" customHeight="1" x14ac:dyDescent="0.25">
      <c r="A52" s="160" t="s">
        <v>116</v>
      </c>
      <c r="B52" s="161">
        <v>2012</v>
      </c>
      <c r="C52" s="171">
        <v>27.32</v>
      </c>
      <c r="D52" s="172">
        <v>15.7</v>
      </c>
      <c r="E52" s="173">
        <v>15.61</v>
      </c>
    </row>
    <row r="53" spans="1:5" ht="16.149999999999999" customHeight="1" x14ac:dyDescent="0.25">
      <c r="A53" s="165" t="s">
        <v>117</v>
      </c>
      <c r="B53" s="161">
        <v>2012</v>
      </c>
      <c r="C53" s="171">
        <v>28.13</v>
      </c>
      <c r="D53" s="172">
        <v>16.25</v>
      </c>
      <c r="E53" s="173">
        <v>16.3</v>
      </c>
    </row>
    <row r="54" spans="1:5" ht="16.149999999999999" customHeight="1" x14ac:dyDescent="0.25">
      <c r="A54" s="166" t="s">
        <v>118</v>
      </c>
      <c r="B54" s="101">
        <v>2012</v>
      </c>
      <c r="C54" s="174">
        <v>29.11</v>
      </c>
      <c r="D54" s="103">
        <v>18.32</v>
      </c>
      <c r="E54" s="175">
        <v>20.309999999999999</v>
      </c>
    </row>
    <row r="55" spans="1:5" ht="16.149999999999999" customHeight="1" x14ac:dyDescent="0.25">
      <c r="A55" s="94" t="s">
        <v>115</v>
      </c>
      <c r="B55" s="95">
        <v>2013</v>
      </c>
      <c r="C55" s="170">
        <v>27.8</v>
      </c>
      <c r="D55" s="97">
        <v>16.27</v>
      </c>
      <c r="E55" s="159">
        <v>16.62</v>
      </c>
    </row>
    <row r="56" spans="1:5" ht="16.149999999999999" customHeight="1" x14ac:dyDescent="0.25">
      <c r="A56" s="160" t="s">
        <v>116</v>
      </c>
      <c r="B56" s="161">
        <v>2013</v>
      </c>
      <c r="C56" s="171">
        <v>26.7</v>
      </c>
      <c r="D56" s="172">
        <v>15.46</v>
      </c>
      <c r="E56" s="173">
        <v>15.49</v>
      </c>
    </row>
    <row r="57" spans="1:5" ht="16.149999999999999" customHeight="1" x14ac:dyDescent="0.25">
      <c r="A57" s="165" t="s">
        <v>117</v>
      </c>
      <c r="B57" s="161">
        <v>2013</v>
      </c>
      <c r="C57" s="171">
        <v>27.36</v>
      </c>
      <c r="D57" s="172">
        <v>16.079999999999998</v>
      </c>
      <c r="E57" s="173">
        <v>16.079999999999998</v>
      </c>
    </row>
    <row r="58" spans="1:5" ht="16.149999999999999" customHeight="1" x14ac:dyDescent="0.25">
      <c r="A58" s="166" t="s">
        <v>118</v>
      </c>
      <c r="B58" s="101">
        <v>2013</v>
      </c>
      <c r="C58" s="174">
        <v>29.12</v>
      </c>
      <c r="D58" s="103">
        <v>18.09</v>
      </c>
      <c r="E58" s="175">
        <v>20.14</v>
      </c>
    </row>
    <row r="59" spans="1:5" ht="16.149999999999999" customHeight="1" x14ac:dyDescent="0.25">
      <c r="A59" s="94" t="s">
        <v>115</v>
      </c>
      <c r="B59" s="106">
        <v>2014</v>
      </c>
      <c r="C59" s="176">
        <v>27.8</v>
      </c>
      <c r="D59" s="108">
        <v>16.149999999999999</v>
      </c>
      <c r="E59" s="177">
        <v>16.48</v>
      </c>
    </row>
    <row r="60" spans="1:5" ht="16.149999999999999" customHeight="1" x14ac:dyDescent="0.25">
      <c r="A60" s="160" t="s">
        <v>116</v>
      </c>
      <c r="B60" s="161">
        <v>2014</v>
      </c>
      <c r="C60" s="171">
        <v>26.71</v>
      </c>
      <c r="D60" s="172">
        <v>15.36</v>
      </c>
      <c r="E60" s="173">
        <v>15.24</v>
      </c>
    </row>
    <row r="61" spans="1:5" ht="16.149999999999999" customHeight="1" x14ac:dyDescent="0.25">
      <c r="A61" s="165" t="s">
        <v>117</v>
      </c>
      <c r="B61" s="161">
        <v>2014</v>
      </c>
      <c r="C61" s="171">
        <v>27.38</v>
      </c>
      <c r="D61" s="172">
        <v>15.9</v>
      </c>
      <c r="E61" s="173">
        <v>15.99</v>
      </c>
    </row>
    <row r="62" spans="1:5" ht="16.149999999999999" customHeight="1" x14ac:dyDescent="0.25">
      <c r="A62" s="166" t="s">
        <v>118</v>
      </c>
      <c r="B62" s="101">
        <v>2014</v>
      </c>
      <c r="C62" s="174">
        <v>29.13</v>
      </c>
      <c r="D62" s="103">
        <v>17.96</v>
      </c>
      <c r="E62" s="175">
        <v>19.989999999999998</v>
      </c>
    </row>
    <row r="63" spans="1:5" ht="16.149999999999999" customHeight="1" x14ac:dyDescent="0.25">
      <c r="A63" s="94" t="s">
        <v>115</v>
      </c>
      <c r="B63" s="106">
        <v>2015</v>
      </c>
      <c r="C63" s="176">
        <v>28</v>
      </c>
      <c r="D63" s="108">
        <v>16</v>
      </c>
      <c r="E63" s="177">
        <v>16</v>
      </c>
    </row>
    <row r="64" spans="1:5" ht="16.149999999999999" customHeight="1" x14ac:dyDescent="0.25">
      <c r="A64" s="160" t="s">
        <v>116</v>
      </c>
      <c r="B64" s="161">
        <v>2015</v>
      </c>
      <c r="C64" s="171">
        <v>26.9</v>
      </c>
      <c r="D64" s="172">
        <v>15.3</v>
      </c>
      <c r="E64" s="173">
        <v>14.7</v>
      </c>
    </row>
    <row r="65" spans="1:5" ht="16.149999999999999" customHeight="1" x14ac:dyDescent="0.25">
      <c r="A65" s="165" t="s">
        <v>117</v>
      </c>
      <c r="B65" s="161">
        <v>2015</v>
      </c>
      <c r="C65" s="171">
        <v>27.6</v>
      </c>
      <c r="D65" s="172">
        <v>15.8</v>
      </c>
      <c r="E65" s="173">
        <v>15.5</v>
      </c>
    </row>
    <row r="66" spans="1:5" ht="16.149999999999999" customHeight="1" x14ac:dyDescent="0.25">
      <c r="A66" s="166" t="s">
        <v>118</v>
      </c>
      <c r="B66" s="101">
        <v>2015</v>
      </c>
      <c r="C66" s="174">
        <v>29.4</v>
      </c>
      <c r="D66" s="103">
        <v>17.7</v>
      </c>
      <c r="E66" s="175">
        <v>19.600000000000001</v>
      </c>
    </row>
    <row r="67" spans="1:5" ht="16.149999999999999" customHeight="1" x14ac:dyDescent="0.25">
      <c r="A67" s="94" t="s">
        <v>115</v>
      </c>
      <c r="B67" s="106">
        <v>2016</v>
      </c>
      <c r="C67" s="176">
        <v>28</v>
      </c>
      <c r="D67" s="108">
        <v>16</v>
      </c>
      <c r="E67" s="177">
        <v>16.100000000000001</v>
      </c>
    </row>
    <row r="68" spans="1:5" ht="16.149999999999999" customHeight="1" x14ac:dyDescent="0.25">
      <c r="A68" s="160" t="s">
        <v>116</v>
      </c>
      <c r="B68" s="161">
        <v>2016</v>
      </c>
      <c r="C68" s="171">
        <v>26.9</v>
      </c>
      <c r="D68" s="172">
        <v>15.3</v>
      </c>
      <c r="E68" s="173">
        <v>14.8</v>
      </c>
    </row>
    <row r="69" spans="1:5" ht="16.149999999999999" customHeight="1" x14ac:dyDescent="0.25">
      <c r="A69" s="165" t="s">
        <v>117</v>
      </c>
      <c r="B69" s="161">
        <v>2016</v>
      </c>
      <c r="C69" s="171">
        <v>27.6</v>
      </c>
      <c r="D69" s="172">
        <v>15.8</v>
      </c>
      <c r="E69" s="173">
        <v>15.6</v>
      </c>
    </row>
    <row r="70" spans="1:5" ht="16.149999999999999" customHeight="1" x14ac:dyDescent="0.25">
      <c r="A70" s="166" t="s">
        <v>118</v>
      </c>
      <c r="B70" s="101">
        <v>2016</v>
      </c>
      <c r="C70" s="174">
        <v>29.4</v>
      </c>
      <c r="D70" s="103">
        <v>17.600000000000001</v>
      </c>
      <c r="E70" s="175">
        <v>19.7</v>
      </c>
    </row>
    <row r="71" spans="1:5" ht="16.149999999999999" customHeight="1" x14ac:dyDescent="0.25">
      <c r="A71" s="94" t="s">
        <v>115</v>
      </c>
      <c r="B71" s="106">
        <v>2017</v>
      </c>
      <c r="C71" s="176">
        <v>28</v>
      </c>
      <c r="D71" s="108">
        <v>15.9</v>
      </c>
      <c r="E71" s="177">
        <v>15.9</v>
      </c>
    </row>
    <row r="72" spans="1:5" ht="16.149999999999999" customHeight="1" x14ac:dyDescent="0.25">
      <c r="A72" s="160" t="s">
        <v>116</v>
      </c>
      <c r="B72" s="161">
        <v>2017</v>
      </c>
      <c r="C72" s="171">
        <v>26.9</v>
      </c>
      <c r="D72" s="172">
        <v>15.3</v>
      </c>
      <c r="E72" s="173">
        <v>14.8</v>
      </c>
    </row>
    <row r="73" spans="1:5" ht="16.149999999999999" customHeight="1" x14ac:dyDescent="0.25">
      <c r="A73" s="165" t="s">
        <v>117</v>
      </c>
      <c r="B73" s="161">
        <v>2017</v>
      </c>
      <c r="C73" s="171">
        <v>27.6</v>
      </c>
      <c r="D73" s="172">
        <v>15.6</v>
      </c>
      <c r="E73" s="173">
        <v>15.3</v>
      </c>
    </row>
    <row r="74" spans="1:5" ht="16.149999999999999" customHeight="1" x14ac:dyDescent="0.25">
      <c r="A74" s="166" t="s">
        <v>118</v>
      </c>
      <c r="B74" s="101">
        <v>2017</v>
      </c>
      <c r="C74" s="174">
        <v>29.4</v>
      </c>
      <c r="D74" s="103">
        <v>17.2</v>
      </c>
      <c r="E74" s="175">
        <v>19.100000000000001</v>
      </c>
    </row>
    <row r="75" spans="1:5" ht="16.149999999999999" customHeight="1" x14ac:dyDescent="0.25">
      <c r="A75" s="94" t="s">
        <v>115</v>
      </c>
      <c r="B75" s="106">
        <v>2018</v>
      </c>
      <c r="C75" s="176">
        <v>28</v>
      </c>
      <c r="D75" s="108">
        <v>15.9</v>
      </c>
      <c r="E75" s="177">
        <v>15.9</v>
      </c>
    </row>
    <row r="76" spans="1:5" ht="16.149999999999999" customHeight="1" x14ac:dyDescent="0.25">
      <c r="A76" s="160" t="s">
        <v>116</v>
      </c>
      <c r="B76" s="106">
        <v>2018</v>
      </c>
      <c r="C76" s="171">
        <v>26.9</v>
      </c>
      <c r="D76" s="172">
        <v>15.3</v>
      </c>
      <c r="E76" s="173">
        <v>14.8</v>
      </c>
    </row>
    <row r="77" spans="1:5" ht="16.149999999999999" customHeight="1" x14ac:dyDescent="0.25">
      <c r="A77" s="165" t="s">
        <v>117</v>
      </c>
      <c r="B77" s="106">
        <v>2018</v>
      </c>
      <c r="C77" s="171">
        <v>27.6</v>
      </c>
      <c r="D77" s="172">
        <v>15.6</v>
      </c>
      <c r="E77" s="173">
        <v>15.3</v>
      </c>
    </row>
    <row r="78" spans="1:5" ht="16.149999999999999" customHeight="1" x14ac:dyDescent="0.25">
      <c r="A78" s="166" t="s">
        <v>118</v>
      </c>
      <c r="B78" s="106">
        <v>2018</v>
      </c>
      <c r="C78" s="174">
        <v>29.4</v>
      </c>
      <c r="D78" s="103">
        <v>17.2</v>
      </c>
      <c r="E78" s="175">
        <v>19.100000000000001</v>
      </c>
    </row>
    <row r="79" spans="1:5" ht="16.149999999999999" customHeight="1" x14ac:dyDescent="0.25">
      <c r="A79" s="94" t="s">
        <v>115</v>
      </c>
      <c r="B79" s="95">
        <v>2019</v>
      </c>
      <c r="C79" s="176">
        <v>27.9</v>
      </c>
      <c r="D79" s="108">
        <v>16.100000000000001</v>
      </c>
      <c r="E79" s="177">
        <v>15.7</v>
      </c>
    </row>
    <row r="80" spans="1:5" ht="16.149999999999999" customHeight="1" x14ac:dyDescent="0.25">
      <c r="A80" s="160" t="s">
        <v>116</v>
      </c>
      <c r="B80" s="161">
        <v>2019</v>
      </c>
      <c r="C80" s="171">
        <v>26.9</v>
      </c>
      <c r="D80" s="172">
        <v>15.4</v>
      </c>
      <c r="E80" s="173">
        <v>14.5</v>
      </c>
    </row>
    <row r="81" spans="1:16" ht="16.149999999999999" customHeight="1" x14ac:dyDescent="0.25">
      <c r="A81" s="165" t="s">
        <v>117</v>
      </c>
      <c r="B81" s="161">
        <v>2019</v>
      </c>
      <c r="C81" s="171">
        <v>27.4</v>
      </c>
      <c r="D81" s="172">
        <v>15.9</v>
      </c>
      <c r="E81" s="173">
        <v>15.2</v>
      </c>
    </row>
    <row r="82" spans="1:16" ht="16.149999999999999" customHeight="1" x14ac:dyDescent="0.25">
      <c r="A82" s="166" t="s">
        <v>118</v>
      </c>
      <c r="B82" s="101">
        <v>2019</v>
      </c>
      <c r="C82" s="174">
        <v>29.2</v>
      </c>
      <c r="D82" s="103">
        <v>17.5</v>
      </c>
      <c r="E82" s="175">
        <v>19</v>
      </c>
    </row>
    <row r="83" spans="1:16" ht="16.149999999999999" customHeight="1" x14ac:dyDescent="0.25">
      <c r="A83" s="94" t="s">
        <v>115</v>
      </c>
      <c r="B83" s="95">
        <v>2020</v>
      </c>
      <c r="C83" s="176">
        <v>27.9</v>
      </c>
      <c r="D83" s="108">
        <v>16.2</v>
      </c>
      <c r="E83" s="177">
        <v>15.5</v>
      </c>
    </row>
    <row r="84" spans="1:16" ht="16.149999999999999" customHeight="1" x14ac:dyDescent="0.25">
      <c r="A84" s="160" t="s">
        <v>116</v>
      </c>
      <c r="B84" s="161">
        <v>2020</v>
      </c>
      <c r="C84" s="171">
        <v>26.9</v>
      </c>
      <c r="D84" s="172">
        <v>15.6</v>
      </c>
      <c r="E84" s="173">
        <v>14.3</v>
      </c>
    </row>
    <row r="85" spans="1:16" ht="16.149999999999999" customHeight="1" x14ac:dyDescent="0.25">
      <c r="A85" s="165" t="s">
        <v>117</v>
      </c>
      <c r="B85" s="161">
        <v>2020</v>
      </c>
      <c r="C85" s="171">
        <v>27.4</v>
      </c>
      <c r="D85" s="172">
        <v>16.100000000000001</v>
      </c>
      <c r="E85" s="173">
        <v>15</v>
      </c>
    </row>
    <row r="86" spans="1:16" ht="16.149999999999999" customHeight="1" x14ac:dyDescent="0.25">
      <c r="A86" s="166" t="s">
        <v>118</v>
      </c>
      <c r="B86" s="161">
        <v>2020</v>
      </c>
      <c r="C86" s="174">
        <v>29.2</v>
      </c>
      <c r="D86" s="103">
        <v>17.600000000000001</v>
      </c>
      <c r="E86" s="175">
        <v>18.7</v>
      </c>
    </row>
    <row r="87" spans="1:16" ht="54" customHeight="1" x14ac:dyDescent="0.25">
      <c r="A87" s="430" t="s">
        <v>119</v>
      </c>
      <c r="B87" s="431"/>
      <c r="C87" s="431"/>
      <c r="D87" s="431"/>
      <c r="E87" s="432"/>
    </row>
    <row r="88" spans="1:16" x14ac:dyDescent="0.25">
      <c r="A88" s="178"/>
      <c r="B88" s="77"/>
      <c r="C88" s="78"/>
      <c r="D88" s="77"/>
      <c r="E88" s="78"/>
      <c r="F88" s="1"/>
      <c r="G88" s="3"/>
      <c r="H88" s="1"/>
      <c r="I88" s="3"/>
      <c r="J88" s="1"/>
      <c r="K88" s="1"/>
      <c r="L88" s="1"/>
      <c r="M88" s="1"/>
      <c r="N88" s="1"/>
      <c r="O88" s="1"/>
      <c r="P88" s="1"/>
    </row>
    <row r="89" spans="1:16" s="40" customFormat="1" ht="15" customHeight="1" x14ac:dyDescent="0.2">
      <c r="A89" s="80" t="s">
        <v>85</v>
      </c>
      <c r="B89" s="81"/>
      <c r="C89" s="81"/>
      <c r="D89" s="81"/>
      <c r="E89" s="81"/>
    </row>
    <row r="90" spans="1:16" s="40" customFormat="1" ht="15" customHeight="1" x14ac:dyDescent="0.2">
      <c r="A90" s="80" t="s">
        <v>272</v>
      </c>
      <c r="B90" s="81"/>
      <c r="C90" s="81"/>
      <c r="D90" s="81"/>
      <c r="E90" s="81"/>
    </row>
    <row r="91" spans="1:16" x14ac:dyDescent="0.25">
      <c r="A91" s="178"/>
      <c r="B91" s="77"/>
      <c r="C91" s="78"/>
      <c r="D91" s="77"/>
      <c r="E91" s="78"/>
      <c r="F91" s="1"/>
      <c r="G91" s="3"/>
      <c r="H91" s="1"/>
      <c r="I91" s="3"/>
      <c r="J91" s="1"/>
      <c r="K91" s="1"/>
      <c r="L91" s="1"/>
      <c r="M91" s="1"/>
      <c r="N91" s="1"/>
      <c r="O91" s="1"/>
      <c r="P91" s="1"/>
    </row>
    <row r="92" spans="1:16" x14ac:dyDescent="0.25">
      <c r="A92" s="179"/>
      <c r="B92" s="77"/>
      <c r="C92" s="77"/>
      <c r="D92" s="77"/>
      <c r="E92" s="77"/>
      <c r="F92" s="2"/>
      <c r="G92" s="3"/>
      <c r="H92" s="3"/>
      <c r="I92" s="3"/>
      <c r="J92" s="3"/>
      <c r="K92" s="2"/>
      <c r="L92" s="3"/>
      <c r="M92" s="3"/>
      <c r="N92" s="3"/>
      <c r="O92" s="3"/>
      <c r="P92" s="3"/>
    </row>
    <row r="93" spans="1:16" x14ac:dyDescent="0.25">
      <c r="A93" s="87" t="s">
        <v>95</v>
      </c>
      <c r="B93" s="88"/>
      <c r="C93" s="88"/>
      <c r="D93" s="88"/>
      <c r="E93" s="88"/>
      <c r="F93" s="5"/>
      <c r="G93" s="5"/>
      <c r="H93" s="5"/>
      <c r="I93" s="5"/>
      <c r="J93" s="5"/>
      <c r="K93" s="5"/>
      <c r="L93" s="5"/>
      <c r="M93" s="5"/>
      <c r="N93" s="5"/>
      <c r="O93" s="5"/>
      <c r="P93" s="5"/>
    </row>
  </sheetData>
  <mergeCells count="2">
    <mergeCell ref="A87:E87"/>
    <mergeCell ref="A1:E1"/>
  </mergeCells>
  <hyperlinks>
    <hyperlink ref="A93"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fitToHeight="2" orientation="portrait" r:id="rId1"/>
  <headerFooter scaleWithDoc="0">
    <oddHeader>&amp;LCollectief en gedeeld vervoer&amp;C&amp;"-,Gras"MOBILITEIT EN VERVOER</oddHeader>
    <oddFooter>&amp;C&amp;P/&amp;N&amp;R© BISA</oddFooter>
  </headerFooter>
  <rowBreaks count="1" manualBreakCount="1">
    <brk id="5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V13"/>
  <sheetViews>
    <sheetView showGridLines="0" zoomScale="80" zoomScaleNormal="80" workbookViewId="0">
      <selection sqref="A1:V1"/>
    </sheetView>
  </sheetViews>
  <sheetFormatPr baseColWidth="10" defaultRowHeight="15" x14ac:dyDescent="0.25"/>
  <cols>
    <col min="1" max="1" width="59.42578125" customWidth="1"/>
    <col min="2" max="20" width="9.7109375" customWidth="1"/>
    <col min="21" max="21" width="9.85546875" customWidth="1"/>
    <col min="22" max="22" width="10.28515625" customWidth="1"/>
  </cols>
  <sheetData>
    <row r="1" spans="1:22" ht="63" customHeight="1" x14ac:dyDescent="0.25">
      <c r="A1" s="439" t="s">
        <v>280</v>
      </c>
      <c r="B1" s="440"/>
      <c r="C1" s="440"/>
      <c r="D1" s="440"/>
      <c r="E1" s="440"/>
      <c r="F1" s="440"/>
      <c r="G1" s="440"/>
      <c r="H1" s="440"/>
      <c r="I1" s="440"/>
      <c r="J1" s="440"/>
      <c r="K1" s="440"/>
      <c r="L1" s="440"/>
      <c r="M1" s="440"/>
      <c r="N1" s="440"/>
      <c r="O1" s="440"/>
      <c r="P1" s="440"/>
      <c r="Q1" s="440"/>
      <c r="R1" s="440"/>
      <c r="S1" s="440"/>
      <c r="T1" s="440"/>
      <c r="U1" s="440"/>
      <c r="V1" s="441"/>
    </row>
    <row r="2" spans="1:22" ht="20.100000000000001" customHeight="1" x14ac:dyDescent="0.25">
      <c r="A2" s="65"/>
      <c r="B2" s="66">
        <v>2000</v>
      </c>
      <c r="C2" s="66">
        <v>2001</v>
      </c>
      <c r="D2" s="66">
        <v>2002</v>
      </c>
      <c r="E2" s="66">
        <v>2003</v>
      </c>
      <c r="F2" s="66">
        <v>2004</v>
      </c>
      <c r="G2" s="66">
        <v>2005</v>
      </c>
      <c r="H2" s="66">
        <v>2006</v>
      </c>
      <c r="I2" s="66">
        <v>2007</v>
      </c>
      <c r="J2" s="66">
        <v>2008</v>
      </c>
      <c r="K2" s="66">
        <v>2009</v>
      </c>
      <c r="L2" s="66">
        <v>2010</v>
      </c>
      <c r="M2" s="66">
        <v>2011</v>
      </c>
      <c r="N2" s="66">
        <v>2012</v>
      </c>
      <c r="O2" s="66">
        <v>2013</v>
      </c>
      <c r="P2" s="66">
        <v>2014</v>
      </c>
      <c r="Q2" s="66">
        <v>2015</v>
      </c>
      <c r="R2" s="66">
        <v>2016</v>
      </c>
      <c r="S2" s="66">
        <v>2017</v>
      </c>
      <c r="T2" s="66">
        <v>2018</v>
      </c>
      <c r="U2" s="66">
        <v>2019</v>
      </c>
      <c r="V2" s="66">
        <v>2020</v>
      </c>
    </row>
    <row r="3" spans="1:22" ht="15" customHeight="1" x14ac:dyDescent="0.25">
      <c r="A3" s="67" t="s">
        <v>120</v>
      </c>
      <c r="B3" s="180">
        <v>1.24</v>
      </c>
      <c r="C3" s="180">
        <v>1.36</v>
      </c>
      <c r="D3" s="180">
        <v>1.4</v>
      </c>
      <c r="E3" s="180">
        <v>1.4</v>
      </c>
      <c r="F3" s="180">
        <v>1.4</v>
      </c>
      <c r="G3" s="180">
        <v>1.5</v>
      </c>
      <c r="H3" s="180">
        <v>1.5</v>
      </c>
      <c r="I3" s="180">
        <v>1.5</v>
      </c>
      <c r="J3" s="180">
        <v>1.7</v>
      </c>
      <c r="K3" s="180">
        <v>1.7</v>
      </c>
      <c r="L3" s="180">
        <v>1.7</v>
      </c>
      <c r="M3" s="180">
        <v>1.8</v>
      </c>
      <c r="N3" s="180">
        <v>2</v>
      </c>
      <c r="O3" s="180">
        <v>2</v>
      </c>
      <c r="P3" s="181">
        <v>2.1</v>
      </c>
      <c r="Q3" s="180">
        <v>2.1</v>
      </c>
      <c r="R3" s="180">
        <v>2.1</v>
      </c>
      <c r="S3" s="180">
        <v>2.1</v>
      </c>
      <c r="T3" s="180">
        <v>2.1</v>
      </c>
      <c r="U3" s="180">
        <v>2.1</v>
      </c>
      <c r="V3" s="180">
        <v>2.1</v>
      </c>
    </row>
    <row r="4" spans="1:22" ht="15" customHeight="1" x14ac:dyDescent="0.25">
      <c r="A4" s="182" t="s">
        <v>121</v>
      </c>
      <c r="B4" s="180">
        <v>8.6999999999999993</v>
      </c>
      <c r="C4" s="180">
        <v>8.9</v>
      </c>
      <c r="D4" s="180">
        <v>9</v>
      </c>
      <c r="E4" s="180">
        <v>9.1999999999999993</v>
      </c>
      <c r="F4" s="180">
        <v>9.8000000000000007</v>
      </c>
      <c r="G4" s="180">
        <v>10</v>
      </c>
      <c r="H4" s="180">
        <v>10.5</v>
      </c>
      <c r="I4" s="180">
        <v>11</v>
      </c>
      <c r="J4" s="180">
        <v>11.5</v>
      </c>
      <c r="K4" s="180">
        <v>12.3</v>
      </c>
      <c r="L4" s="180">
        <v>12.3</v>
      </c>
      <c r="M4" s="180">
        <v>12.5</v>
      </c>
      <c r="N4" s="180">
        <v>13</v>
      </c>
      <c r="O4" s="180">
        <v>13.5</v>
      </c>
      <c r="P4" s="180">
        <v>14</v>
      </c>
      <c r="Q4" s="180">
        <v>14</v>
      </c>
      <c r="R4" s="180">
        <v>14</v>
      </c>
      <c r="S4" s="180">
        <v>14</v>
      </c>
      <c r="T4" s="180">
        <v>14</v>
      </c>
      <c r="U4" s="180">
        <v>14</v>
      </c>
      <c r="V4" s="180">
        <v>14</v>
      </c>
    </row>
    <row r="5" spans="1:22" x14ac:dyDescent="0.25">
      <c r="A5" s="69" t="s">
        <v>122</v>
      </c>
      <c r="B5" s="183">
        <v>207</v>
      </c>
      <c r="C5" s="183">
        <v>210</v>
      </c>
      <c r="D5" s="183">
        <v>192</v>
      </c>
      <c r="E5" s="183">
        <v>200</v>
      </c>
      <c r="F5" s="183">
        <v>200</v>
      </c>
      <c r="G5" s="183">
        <v>200</v>
      </c>
      <c r="H5" s="183">
        <v>200</v>
      </c>
      <c r="I5" s="183">
        <v>200</v>
      </c>
      <c r="J5" s="183">
        <v>200</v>
      </c>
      <c r="K5" s="183">
        <v>200</v>
      </c>
      <c r="L5" s="183">
        <v>200</v>
      </c>
      <c r="M5" s="183">
        <v>204</v>
      </c>
      <c r="N5" s="183">
        <v>204</v>
      </c>
      <c r="O5" s="183">
        <v>120</v>
      </c>
      <c r="P5" s="183">
        <v>120</v>
      </c>
      <c r="Q5" s="183">
        <v>120</v>
      </c>
      <c r="R5" s="183">
        <v>50</v>
      </c>
      <c r="S5" s="183">
        <v>50</v>
      </c>
      <c r="T5" s="183">
        <v>50</v>
      </c>
      <c r="U5" s="183">
        <v>50</v>
      </c>
      <c r="V5" s="183">
        <v>50</v>
      </c>
    </row>
    <row r="6" spans="1:22" x14ac:dyDescent="0.25">
      <c r="A6" s="71" t="s">
        <v>123</v>
      </c>
      <c r="B6" s="184" t="s">
        <v>2</v>
      </c>
      <c r="C6" s="184" t="s">
        <v>2</v>
      </c>
      <c r="D6" s="184">
        <v>324</v>
      </c>
      <c r="E6" s="184">
        <v>342</v>
      </c>
      <c r="F6" s="184">
        <v>350</v>
      </c>
      <c r="G6" s="184">
        <v>360</v>
      </c>
      <c r="H6" s="184">
        <v>380</v>
      </c>
      <c r="I6" s="184">
        <v>405</v>
      </c>
      <c r="J6" s="184">
        <v>415</v>
      </c>
      <c r="K6" s="184">
        <v>440</v>
      </c>
      <c r="L6" s="184">
        <v>473</v>
      </c>
      <c r="M6" s="184">
        <v>478</v>
      </c>
      <c r="N6" s="184">
        <v>487</v>
      </c>
      <c r="O6" s="184">
        <v>499</v>
      </c>
      <c r="P6" s="184">
        <v>499</v>
      </c>
      <c r="Q6" s="184">
        <v>499</v>
      </c>
      <c r="R6" s="184">
        <v>499</v>
      </c>
      <c r="S6" s="184">
        <v>499</v>
      </c>
      <c r="T6" s="184">
        <v>499</v>
      </c>
      <c r="U6" s="184">
        <v>499</v>
      </c>
      <c r="V6" s="184">
        <v>499</v>
      </c>
    </row>
    <row r="7" spans="1:22" ht="54" customHeight="1" x14ac:dyDescent="0.25">
      <c r="A7" s="421" t="s">
        <v>124</v>
      </c>
      <c r="B7" s="422"/>
      <c r="C7" s="422"/>
      <c r="D7" s="422"/>
      <c r="E7" s="422"/>
      <c r="F7" s="422"/>
      <c r="G7" s="422"/>
      <c r="H7" s="422"/>
      <c r="I7" s="422"/>
      <c r="J7" s="422"/>
      <c r="K7" s="422"/>
      <c r="L7" s="422"/>
      <c r="M7" s="422"/>
      <c r="N7" s="422"/>
      <c r="O7" s="422"/>
      <c r="P7" s="422"/>
      <c r="Q7" s="422"/>
      <c r="R7" s="422"/>
      <c r="S7" s="422"/>
      <c r="T7" s="422"/>
      <c r="U7" s="422"/>
      <c r="V7" s="423"/>
    </row>
    <row r="8" spans="1:22" x14ac:dyDescent="0.25">
      <c r="A8" s="76"/>
      <c r="B8" s="77"/>
      <c r="C8" s="78"/>
      <c r="D8" s="77"/>
      <c r="E8" s="78"/>
      <c r="F8" s="78"/>
      <c r="G8" s="77"/>
      <c r="H8" s="78"/>
      <c r="I8" s="77"/>
      <c r="J8" s="78"/>
      <c r="K8" s="78"/>
      <c r="L8" s="78"/>
      <c r="M8" s="78"/>
      <c r="N8" s="78"/>
      <c r="O8" s="78"/>
      <c r="P8" s="78"/>
      <c r="Q8" s="78"/>
      <c r="R8" s="78"/>
      <c r="S8" s="78"/>
      <c r="T8" s="79"/>
    </row>
    <row r="9" spans="1:22" s="40" customFormat="1" ht="15" customHeight="1" x14ac:dyDescent="0.2">
      <c r="A9" s="80" t="s">
        <v>85</v>
      </c>
      <c r="B9" s="81"/>
      <c r="C9" s="81"/>
      <c r="D9" s="81"/>
      <c r="E9" s="81"/>
      <c r="F9" s="81"/>
      <c r="G9" s="81"/>
      <c r="H9" s="81"/>
      <c r="I9" s="81"/>
      <c r="J9" s="81"/>
      <c r="K9" s="81"/>
      <c r="L9" s="81"/>
      <c r="M9" s="81"/>
      <c r="N9" s="81"/>
      <c r="O9" s="81"/>
      <c r="P9" s="81"/>
      <c r="Q9" s="81"/>
      <c r="R9" s="81"/>
      <c r="S9" s="81"/>
      <c r="T9" s="81"/>
    </row>
    <row r="10" spans="1:22" x14ac:dyDescent="0.25">
      <c r="A10" s="76" t="s">
        <v>207</v>
      </c>
      <c r="B10" s="77"/>
      <c r="C10" s="78"/>
      <c r="D10" s="77"/>
      <c r="E10" s="78"/>
      <c r="F10" s="78"/>
      <c r="G10" s="77"/>
      <c r="H10" s="78"/>
      <c r="I10" s="77"/>
      <c r="J10" s="78"/>
      <c r="K10" s="78"/>
      <c r="L10" s="78"/>
      <c r="M10" s="78"/>
      <c r="N10" s="78"/>
      <c r="O10" s="78"/>
      <c r="P10" s="78"/>
      <c r="Q10" s="78"/>
      <c r="R10" s="78"/>
      <c r="S10" s="78"/>
      <c r="T10" s="79"/>
    </row>
    <row r="11" spans="1:22" x14ac:dyDescent="0.25">
      <c r="A11" s="76"/>
      <c r="B11" s="77"/>
      <c r="C11" s="78"/>
      <c r="D11" s="77"/>
      <c r="E11" s="78"/>
      <c r="F11" s="78"/>
      <c r="G11" s="77"/>
      <c r="H11" s="78"/>
      <c r="I11" s="77"/>
      <c r="J11" s="78"/>
      <c r="K11" s="78"/>
      <c r="L11" s="78"/>
      <c r="M11" s="78"/>
      <c r="N11" s="78"/>
      <c r="O11" s="78"/>
      <c r="P11" s="78"/>
      <c r="Q11" s="78"/>
      <c r="R11" s="78"/>
      <c r="S11" s="78"/>
      <c r="T11" s="79"/>
    </row>
    <row r="12" spans="1:22" x14ac:dyDescent="0.25">
      <c r="A12" s="85"/>
      <c r="B12" s="77"/>
      <c r="C12" s="77"/>
      <c r="D12" s="77"/>
      <c r="E12" s="77"/>
      <c r="F12" s="86"/>
      <c r="G12" s="77"/>
      <c r="H12" s="77"/>
      <c r="I12" s="77"/>
      <c r="J12" s="77"/>
      <c r="K12" s="86"/>
      <c r="L12" s="77"/>
      <c r="M12" s="77"/>
      <c r="N12" s="77"/>
      <c r="O12" s="77"/>
      <c r="P12" s="77"/>
      <c r="Q12" s="77"/>
      <c r="R12" s="77"/>
      <c r="S12" s="77"/>
      <c r="T12" s="79"/>
    </row>
    <row r="13" spans="1:22" x14ac:dyDescent="0.25">
      <c r="A13" s="87" t="s">
        <v>95</v>
      </c>
      <c r="B13" s="88"/>
      <c r="C13" s="88"/>
      <c r="D13" s="88"/>
      <c r="E13" s="88"/>
      <c r="F13" s="88"/>
      <c r="G13" s="88"/>
      <c r="H13" s="88"/>
      <c r="I13" s="88"/>
      <c r="J13" s="88"/>
      <c r="K13" s="88"/>
      <c r="L13" s="88"/>
      <c r="M13" s="88"/>
      <c r="N13" s="88"/>
      <c r="O13" s="88"/>
      <c r="P13" s="88"/>
      <c r="Q13" s="88"/>
      <c r="R13" s="88"/>
      <c r="S13" s="88"/>
      <c r="T13" s="79"/>
    </row>
  </sheetData>
  <mergeCells count="2">
    <mergeCell ref="A7:V7"/>
    <mergeCell ref="A1:V1"/>
  </mergeCells>
  <hyperlinks>
    <hyperlink ref="A13"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scaleWithDoc="0">
    <oddHeader>&amp;LCollectief en gedeeld vervoer&amp;C&amp;"-,Gras"MOBILITEIT EN VERVOER</oddHeader>
    <oddFooter>&amp;C&amp;P/&amp;N&amp;R©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Z12"/>
  <sheetViews>
    <sheetView showGridLines="0" zoomScale="80" zoomScaleNormal="80" workbookViewId="0">
      <selection sqref="A1:W1"/>
    </sheetView>
  </sheetViews>
  <sheetFormatPr baseColWidth="10" defaultRowHeight="15" x14ac:dyDescent="0.25"/>
  <cols>
    <col min="1" max="1" width="14" customWidth="1"/>
    <col min="2" max="20" width="9.7109375" customWidth="1"/>
  </cols>
  <sheetData>
    <row r="1" spans="1:26" ht="63" customHeight="1" x14ac:dyDescent="0.25">
      <c r="A1" s="424" t="s">
        <v>285</v>
      </c>
      <c r="B1" s="425"/>
      <c r="C1" s="425"/>
      <c r="D1" s="425"/>
      <c r="E1" s="425"/>
      <c r="F1" s="425"/>
      <c r="G1" s="425"/>
      <c r="H1" s="425"/>
      <c r="I1" s="425"/>
      <c r="J1" s="425"/>
      <c r="K1" s="425"/>
      <c r="L1" s="425"/>
      <c r="M1" s="425"/>
      <c r="N1" s="425"/>
      <c r="O1" s="425"/>
      <c r="P1" s="425"/>
      <c r="Q1" s="425"/>
      <c r="R1" s="425"/>
      <c r="S1" s="425"/>
      <c r="T1" s="425"/>
      <c r="U1" s="425"/>
      <c r="V1" s="425"/>
      <c r="W1" s="426"/>
    </row>
    <row r="2" spans="1:26" ht="20.100000000000001" customHeight="1" x14ac:dyDescent="0.25">
      <c r="A2" s="337"/>
      <c r="B2" s="66">
        <v>2000</v>
      </c>
      <c r="C2" s="66">
        <v>2001</v>
      </c>
      <c r="D2" s="66">
        <v>2002</v>
      </c>
      <c r="E2" s="66">
        <v>2003</v>
      </c>
      <c r="F2" s="66">
        <v>2004</v>
      </c>
      <c r="G2" s="66">
        <v>2005</v>
      </c>
      <c r="H2" s="66">
        <v>2006</v>
      </c>
      <c r="I2" s="66">
        <v>2007</v>
      </c>
      <c r="J2" s="66">
        <v>2008</v>
      </c>
      <c r="K2" s="66">
        <v>2009</v>
      </c>
      <c r="L2" s="66">
        <v>2010</v>
      </c>
      <c r="M2" s="66" t="s">
        <v>265</v>
      </c>
      <c r="N2" s="66">
        <v>2012</v>
      </c>
      <c r="O2" s="66">
        <v>2013</v>
      </c>
      <c r="P2" s="66">
        <v>2014</v>
      </c>
      <c r="Q2" s="66">
        <v>2015</v>
      </c>
      <c r="R2" s="66">
        <v>2016</v>
      </c>
      <c r="S2" s="66">
        <v>2017</v>
      </c>
      <c r="T2" s="66">
        <v>2018</v>
      </c>
      <c r="U2" s="66">
        <v>2019</v>
      </c>
      <c r="V2" s="66">
        <v>2020</v>
      </c>
      <c r="W2" s="66" t="s">
        <v>284</v>
      </c>
    </row>
    <row r="3" spans="1:26" x14ac:dyDescent="0.25">
      <c r="A3" s="185" t="s">
        <v>41</v>
      </c>
      <c r="B3" s="186">
        <v>46</v>
      </c>
      <c r="C3" s="186">
        <v>49</v>
      </c>
      <c r="D3" s="186">
        <v>54</v>
      </c>
      <c r="E3" s="186">
        <v>56</v>
      </c>
      <c r="F3" s="186">
        <v>57</v>
      </c>
      <c r="G3" s="186">
        <v>73</v>
      </c>
      <c r="H3" s="186">
        <v>73</v>
      </c>
      <c r="I3" s="186">
        <v>74</v>
      </c>
      <c r="J3" s="186">
        <v>74</v>
      </c>
      <c r="K3" s="187" t="s">
        <v>2</v>
      </c>
      <c r="L3" s="187" t="s">
        <v>2</v>
      </c>
      <c r="M3" s="186">
        <v>63</v>
      </c>
      <c r="N3" s="186">
        <v>61</v>
      </c>
      <c r="O3" s="186">
        <v>61</v>
      </c>
      <c r="P3" s="186">
        <v>61</v>
      </c>
      <c r="Q3" s="186">
        <v>61</v>
      </c>
      <c r="R3" s="186">
        <v>62</v>
      </c>
      <c r="S3" s="186">
        <v>61</v>
      </c>
      <c r="T3" s="186">
        <v>61</v>
      </c>
      <c r="U3" s="187" t="s">
        <v>2</v>
      </c>
      <c r="V3" s="187" t="s">
        <v>2</v>
      </c>
      <c r="W3" s="186">
        <v>65</v>
      </c>
    </row>
    <row r="4" spans="1:26" x14ac:dyDescent="0.25">
      <c r="A4" s="188" t="s">
        <v>40</v>
      </c>
      <c r="B4" s="184">
        <v>5</v>
      </c>
      <c r="C4" s="184">
        <v>5</v>
      </c>
      <c r="D4" s="184">
        <v>6</v>
      </c>
      <c r="E4" s="184">
        <v>6</v>
      </c>
      <c r="F4" s="184">
        <v>6</v>
      </c>
      <c r="G4" s="184">
        <v>8</v>
      </c>
      <c r="H4" s="184">
        <v>8</v>
      </c>
      <c r="I4" s="184">
        <v>8</v>
      </c>
      <c r="J4" s="184">
        <v>8</v>
      </c>
      <c r="K4" s="189" t="s">
        <v>2</v>
      </c>
      <c r="L4" s="189" t="s">
        <v>2</v>
      </c>
      <c r="M4" s="184">
        <v>9</v>
      </c>
      <c r="N4" s="184">
        <v>9</v>
      </c>
      <c r="O4" s="184">
        <v>9</v>
      </c>
      <c r="P4" s="184">
        <v>9</v>
      </c>
      <c r="Q4" s="184">
        <v>9</v>
      </c>
      <c r="R4" s="184">
        <v>9</v>
      </c>
      <c r="S4" s="184">
        <v>9</v>
      </c>
      <c r="T4" s="184">
        <v>9</v>
      </c>
      <c r="U4" s="184">
        <v>9</v>
      </c>
      <c r="V4" s="184">
        <v>10</v>
      </c>
      <c r="W4" s="184">
        <v>10</v>
      </c>
    </row>
    <row r="5" spans="1:26" ht="54" customHeight="1" x14ac:dyDescent="0.25">
      <c r="A5" s="421" t="s">
        <v>126</v>
      </c>
      <c r="B5" s="422"/>
      <c r="C5" s="422"/>
      <c r="D5" s="422"/>
      <c r="E5" s="422"/>
      <c r="F5" s="422"/>
      <c r="G5" s="422"/>
      <c r="H5" s="422"/>
      <c r="I5" s="422"/>
      <c r="J5" s="422"/>
      <c r="K5" s="422"/>
      <c r="L5" s="422"/>
      <c r="M5" s="422"/>
      <c r="N5" s="422"/>
      <c r="O5" s="422"/>
      <c r="P5" s="422"/>
      <c r="Q5" s="422"/>
      <c r="R5" s="422"/>
      <c r="S5" s="422"/>
      <c r="T5" s="422"/>
      <c r="U5" s="422"/>
      <c r="V5" s="422"/>
      <c r="W5" s="423"/>
    </row>
    <row r="6" spans="1:26" x14ac:dyDescent="0.25">
      <c r="A6" s="76"/>
      <c r="B6" s="78"/>
      <c r="C6" s="78"/>
      <c r="D6" s="77"/>
      <c r="E6" s="78"/>
      <c r="F6" s="77"/>
      <c r="G6" s="78"/>
      <c r="H6" s="78"/>
      <c r="I6" s="77"/>
      <c r="J6" s="78"/>
      <c r="K6" s="78"/>
      <c r="L6" s="77"/>
      <c r="M6" s="78"/>
      <c r="N6" s="77"/>
      <c r="O6" s="78"/>
      <c r="P6" s="79"/>
      <c r="Q6" s="79"/>
      <c r="R6" s="79"/>
      <c r="S6" s="79"/>
      <c r="T6" s="79"/>
    </row>
    <row r="7" spans="1:26" s="40" customFormat="1" ht="15" customHeight="1" x14ac:dyDescent="0.2">
      <c r="A7" s="80" t="s">
        <v>85</v>
      </c>
      <c r="B7" s="81"/>
      <c r="C7" s="81"/>
      <c r="D7" s="81"/>
      <c r="E7" s="81"/>
      <c r="F7" s="81"/>
      <c r="G7" s="81"/>
      <c r="H7" s="81"/>
      <c r="I7" s="81"/>
      <c r="J7" s="81"/>
      <c r="K7" s="81"/>
      <c r="L7" s="81"/>
      <c r="M7" s="81"/>
      <c r="N7" s="81"/>
      <c r="O7" s="81"/>
      <c r="P7" s="81"/>
      <c r="Q7" s="81"/>
      <c r="R7" s="81"/>
      <c r="S7" s="81"/>
      <c r="T7" s="81"/>
    </row>
    <row r="8" spans="1:26" s="40" customFormat="1" ht="15" customHeight="1" x14ac:dyDescent="0.2">
      <c r="A8" s="80" t="s">
        <v>250</v>
      </c>
      <c r="B8" s="81"/>
      <c r="C8" s="81"/>
      <c r="D8" s="81"/>
      <c r="E8" s="81"/>
      <c r="F8" s="81"/>
      <c r="G8" s="81"/>
      <c r="H8" s="81"/>
      <c r="I8" s="81"/>
      <c r="J8" s="81"/>
      <c r="K8" s="81"/>
      <c r="L8" s="81"/>
      <c r="M8" s="81"/>
      <c r="N8" s="81"/>
      <c r="O8" s="81"/>
      <c r="P8" s="81"/>
      <c r="Q8" s="81"/>
      <c r="R8" s="81"/>
      <c r="S8" s="81"/>
      <c r="T8" s="81"/>
    </row>
    <row r="9" spans="1:26" s="40" customFormat="1" ht="15" customHeight="1" x14ac:dyDescent="0.2">
      <c r="A9" s="341" t="s">
        <v>296</v>
      </c>
      <c r="B9" s="81"/>
      <c r="C9" s="81"/>
      <c r="D9" s="81"/>
      <c r="E9" s="81"/>
      <c r="F9" s="81"/>
      <c r="G9" s="81"/>
      <c r="H9" s="81"/>
      <c r="I9" s="81"/>
      <c r="J9" s="81"/>
      <c r="K9" s="81"/>
      <c r="L9" s="81"/>
      <c r="M9" s="81"/>
      <c r="N9" s="81"/>
      <c r="O9" s="81"/>
      <c r="P9" s="81"/>
      <c r="Q9" s="81"/>
      <c r="R9" s="81"/>
      <c r="S9" s="81"/>
      <c r="T9" s="81"/>
    </row>
    <row r="10" spans="1:26" x14ac:dyDescent="0.25">
      <c r="A10" s="76"/>
      <c r="B10" s="77"/>
      <c r="C10" s="78"/>
      <c r="D10" s="78"/>
      <c r="E10" s="77"/>
      <c r="F10" s="78"/>
      <c r="G10" s="77"/>
      <c r="H10" s="77"/>
      <c r="I10" s="78"/>
      <c r="J10" s="77"/>
      <c r="K10" s="78"/>
      <c r="L10" s="78"/>
      <c r="M10" s="77"/>
      <c r="N10" s="78"/>
      <c r="O10" s="77"/>
      <c r="P10" s="78"/>
      <c r="Q10" s="78"/>
      <c r="R10" s="78"/>
      <c r="S10" s="78"/>
      <c r="T10" s="78"/>
      <c r="U10" s="1"/>
      <c r="V10" s="1"/>
      <c r="W10" s="1"/>
      <c r="X10" s="1"/>
      <c r="Y10" s="1"/>
      <c r="Z10" s="1"/>
    </row>
    <row r="11" spans="1:26" x14ac:dyDescent="0.25">
      <c r="A11" s="85"/>
      <c r="B11" s="77"/>
      <c r="C11" s="77"/>
      <c r="D11" s="86"/>
      <c r="E11" s="77"/>
      <c r="F11" s="77"/>
      <c r="G11" s="77"/>
      <c r="H11" s="77"/>
      <c r="I11" s="77"/>
      <c r="J11" s="77"/>
      <c r="K11" s="77"/>
      <c r="L11" s="86"/>
      <c r="M11" s="77"/>
      <c r="N11" s="77"/>
      <c r="O11" s="77"/>
      <c r="P11" s="77"/>
      <c r="Q11" s="77"/>
      <c r="R11" s="77"/>
      <c r="S11" s="77"/>
      <c r="T11" s="77"/>
      <c r="U11" s="2"/>
      <c r="V11" s="3"/>
      <c r="W11" s="3"/>
      <c r="X11" s="3"/>
      <c r="Y11" s="3"/>
      <c r="Z11" s="3"/>
    </row>
    <row r="12" spans="1:26" x14ac:dyDescent="0.25">
      <c r="A12" s="87" t="s">
        <v>95</v>
      </c>
      <c r="B12" s="88"/>
      <c r="C12" s="88"/>
      <c r="D12" s="88"/>
      <c r="E12" s="88"/>
      <c r="F12" s="88"/>
      <c r="G12" s="88"/>
      <c r="H12" s="88"/>
      <c r="I12" s="88"/>
      <c r="J12" s="88"/>
      <c r="K12" s="88"/>
      <c r="L12" s="88"/>
      <c r="M12" s="88"/>
      <c r="N12" s="88"/>
      <c r="O12" s="88"/>
      <c r="P12" s="88"/>
      <c r="Q12" s="88"/>
      <c r="R12" s="88"/>
      <c r="S12" s="88"/>
      <c r="T12" s="88"/>
      <c r="U12" s="5"/>
      <c r="V12" s="5"/>
      <c r="W12" s="5"/>
      <c r="X12" s="5"/>
      <c r="Y12" s="5"/>
      <c r="Z12" s="5"/>
    </row>
  </sheetData>
  <mergeCells count="2">
    <mergeCell ref="A5:W5"/>
    <mergeCell ref="A1:W1"/>
  </mergeCells>
  <hyperlinks>
    <hyperlink ref="A12"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6" orientation="landscape" r:id="rId1"/>
  <headerFooter scaleWithDoc="0">
    <oddHeader>&amp;LCollectief en gedeeld vervoer&amp;C&amp;"-,Gras"MOBILITEIT EN VERVOER</oddHeader>
    <oddFooter>&amp;C&amp;P/&amp;N&amp;R© BISA</oddFooter>
  </headerFooter>
  <colBreaks count="1" manualBreakCount="1">
    <brk id="13" max="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64"/>
  <sheetViews>
    <sheetView showGridLines="0" zoomScale="80" zoomScaleNormal="80" workbookViewId="0">
      <selection sqref="A1:K1"/>
    </sheetView>
  </sheetViews>
  <sheetFormatPr baseColWidth="10" defaultColWidth="11.42578125" defaultRowHeight="12.75" x14ac:dyDescent="0.2"/>
  <cols>
    <col min="1" max="1" width="39.28515625" style="12" customWidth="1"/>
    <col min="2" max="2" width="27" style="12" customWidth="1"/>
    <col min="3" max="11" width="13.5703125" style="12" customWidth="1"/>
    <col min="12" max="17" width="12.28515625" style="12" customWidth="1"/>
    <col min="18" max="16384" width="11.42578125" style="12"/>
  </cols>
  <sheetData>
    <row r="1" spans="1:11" s="9" customFormat="1" ht="63" customHeight="1" x14ac:dyDescent="0.25">
      <c r="A1" s="442" t="s">
        <v>255</v>
      </c>
      <c r="B1" s="443"/>
      <c r="C1" s="443"/>
      <c r="D1" s="443"/>
      <c r="E1" s="443"/>
      <c r="F1" s="443"/>
      <c r="G1" s="443"/>
      <c r="H1" s="443"/>
      <c r="I1" s="443"/>
      <c r="J1" s="443"/>
      <c r="K1" s="444"/>
    </row>
    <row r="2" spans="1:11" s="10" customFormat="1" ht="20.100000000000001" customHeight="1" x14ac:dyDescent="0.2">
      <c r="A2" s="340" t="s">
        <v>127</v>
      </c>
      <c r="B2" s="340" t="s">
        <v>128</v>
      </c>
      <c r="C2" s="190">
        <v>2005</v>
      </c>
      <c r="D2" s="191">
        <v>2006</v>
      </c>
      <c r="E2" s="192">
        <v>2007</v>
      </c>
      <c r="F2" s="191">
        <v>2009</v>
      </c>
      <c r="G2" s="191">
        <v>2012</v>
      </c>
      <c r="H2" s="191">
        <v>2013</v>
      </c>
      <c r="I2" s="191">
        <v>2014</v>
      </c>
      <c r="J2" s="191">
        <v>2015</v>
      </c>
      <c r="K2" s="191">
        <v>2017</v>
      </c>
    </row>
    <row r="3" spans="1:11" s="11" customFormat="1" ht="15" customHeight="1" x14ac:dyDescent="0.25">
      <c r="A3" s="193" t="s">
        <v>228</v>
      </c>
      <c r="B3" s="194" t="s">
        <v>192</v>
      </c>
      <c r="C3" s="195">
        <v>656</v>
      </c>
      <c r="D3" s="196">
        <v>675</v>
      </c>
      <c r="E3" s="197">
        <v>649</v>
      </c>
      <c r="F3" s="197">
        <v>589</v>
      </c>
      <c r="G3" s="197">
        <v>685</v>
      </c>
      <c r="H3" s="197">
        <v>773</v>
      </c>
      <c r="I3" s="197">
        <v>891</v>
      </c>
      <c r="J3" s="198">
        <v>815</v>
      </c>
      <c r="K3" s="199">
        <v>788</v>
      </c>
    </row>
    <row r="4" spans="1:11" s="11" customFormat="1" ht="15" customHeight="1" x14ac:dyDescent="0.25">
      <c r="A4" s="200" t="s">
        <v>5</v>
      </c>
      <c r="B4" s="201" t="s">
        <v>129</v>
      </c>
      <c r="C4" s="202">
        <v>1184</v>
      </c>
      <c r="D4" s="203">
        <v>1193</v>
      </c>
      <c r="E4" s="204">
        <v>1261</v>
      </c>
      <c r="F4" s="204">
        <v>1061</v>
      </c>
      <c r="G4" s="204">
        <v>1112</v>
      </c>
      <c r="H4" s="204">
        <v>1171</v>
      </c>
      <c r="I4" s="204">
        <v>1173</v>
      </c>
      <c r="J4" s="205">
        <v>899</v>
      </c>
      <c r="K4" s="206">
        <v>903</v>
      </c>
    </row>
    <row r="5" spans="1:11" s="11" customFormat="1" ht="15" customHeight="1" x14ac:dyDescent="0.25">
      <c r="A5" s="200" t="s">
        <v>130</v>
      </c>
      <c r="B5" s="201" t="s">
        <v>131</v>
      </c>
      <c r="C5" s="202">
        <v>898</v>
      </c>
      <c r="D5" s="203">
        <v>908</v>
      </c>
      <c r="E5" s="204">
        <v>994</v>
      </c>
      <c r="F5" s="204">
        <v>1000</v>
      </c>
      <c r="G5" s="204">
        <v>722</v>
      </c>
      <c r="H5" s="204">
        <v>660</v>
      </c>
      <c r="I5" s="204">
        <v>703</v>
      </c>
      <c r="J5" s="205">
        <v>738</v>
      </c>
      <c r="K5" s="206">
        <v>1020</v>
      </c>
    </row>
    <row r="6" spans="1:11" s="11" customFormat="1" ht="15" customHeight="1" x14ac:dyDescent="0.25">
      <c r="A6" s="200" t="s">
        <v>132</v>
      </c>
      <c r="B6" s="201" t="s">
        <v>133</v>
      </c>
      <c r="C6" s="202">
        <v>803</v>
      </c>
      <c r="D6" s="203">
        <v>868</v>
      </c>
      <c r="E6" s="204">
        <v>816</v>
      </c>
      <c r="F6" s="204">
        <v>962</v>
      </c>
      <c r="G6" s="204">
        <v>839</v>
      </c>
      <c r="H6" s="204">
        <v>1009</v>
      </c>
      <c r="I6" s="204">
        <v>927</v>
      </c>
      <c r="J6" s="205">
        <v>860</v>
      </c>
      <c r="K6" s="206">
        <v>1042</v>
      </c>
    </row>
    <row r="7" spans="1:11" s="11" customFormat="1" ht="15" customHeight="1" x14ac:dyDescent="0.25">
      <c r="A7" s="200" t="s">
        <v>6</v>
      </c>
      <c r="B7" s="201" t="s">
        <v>7</v>
      </c>
      <c r="C7" s="202">
        <v>719</v>
      </c>
      <c r="D7" s="203">
        <v>786</v>
      </c>
      <c r="E7" s="204">
        <v>773</v>
      </c>
      <c r="F7" s="204">
        <v>794</v>
      </c>
      <c r="G7" s="204">
        <v>645</v>
      </c>
      <c r="H7" s="204">
        <v>672</v>
      </c>
      <c r="I7" s="204">
        <v>553</v>
      </c>
      <c r="J7" s="205">
        <v>556</v>
      </c>
      <c r="K7" s="206">
        <v>1300</v>
      </c>
    </row>
    <row r="8" spans="1:11" s="11" customFormat="1" ht="15" customHeight="1" x14ac:dyDescent="0.25">
      <c r="A8" s="207" t="s">
        <v>134</v>
      </c>
      <c r="B8" s="208"/>
      <c r="C8" s="209">
        <v>152258</v>
      </c>
      <c r="D8" s="210">
        <v>164077</v>
      </c>
      <c r="E8" s="211">
        <v>169636</v>
      </c>
      <c r="F8" s="211">
        <v>160286</v>
      </c>
      <c r="G8" s="211">
        <v>157321</v>
      </c>
      <c r="H8" s="211">
        <v>160667</v>
      </c>
      <c r="I8" s="211">
        <v>182692</v>
      </c>
      <c r="J8" s="212">
        <v>187612</v>
      </c>
      <c r="K8" s="213">
        <v>179600</v>
      </c>
    </row>
    <row r="9" spans="1:11" s="11" customFormat="1" ht="15" customHeight="1" x14ac:dyDescent="0.25">
      <c r="A9" s="200" t="s">
        <v>135</v>
      </c>
      <c r="B9" s="201" t="s">
        <v>129</v>
      </c>
      <c r="C9" s="202">
        <v>66993</v>
      </c>
      <c r="D9" s="203">
        <v>72194</v>
      </c>
      <c r="E9" s="204">
        <v>74640</v>
      </c>
      <c r="F9" s="204">
        <v>72772</v>
      </c>
      <c r="G9" s="204">
        <v>52628</v>
      </c>
      <c r="H9" s="204">
        <v>53542</v>
      </c>
      <c r="I9" s="204">
        <v>61234</v>
      </c>
      <c r="J9" s="205">
        <v>61099</v>
      </c>
      <c r="K9" s="206">
        <v>59258</v>
      </c>
    </row>
    <row r="10" spans="1:11" s="11" customFormat="1" ht="15" customHeight="1" x14ac:dyDescent="0.25">
      <c r="A10" s="200" t="s">
        <v>136</v>
      </c>
      <c r="B10" s="201" t="s">
        <v>129</v>
      </c>
      <c r="C10" s="202">
        <v>1523</v>
      </c>
      <c r="D10" s="203">
        <v>1641</v>
      </c>
      <c r="E10" s="204">
        <v>1696</v>
      </c>
      <c r="F10" s="204">
        <v>54</v>
      </c>
      <c r="G10" s="204">
        <v>80</v>
      </c>
      <c r="H10" s="204">
        <v>80</v>
      </c>
      <c r="I10" s="204">
        <v>71</v>
      </c>
      <c r="J10" s="205">
        <v>128</v>
      </c>
      <c r="K10" s="206">
        <v>116</v>
      </c>
    </row>
    <row r="11" spans="1:11" s="11" customFormat="1" ht="15" customHeight="1" x14ac:dyDescent="0.25">
      <c r="A11" s="200" t="s">
        <v>137</v>
      </c>
      <c r="B11" s="201" t="s">
        <v>129</v>
      </c>
      <c r="C11" s="202">
        <v>3045</v>
      </c>
      <c r="D11" s="203">
        <v>3282</v>
      </c>
      <c r="E11" s="204">
        <v>3393</v>
      </c>
      <c r="F11" s="204">
        <v>1187</v>
      </c>
      <c r="G11" s="204">
        <v>954</v>
      </c>
      <c r="H11" s="204">
        <v>1368</v>
      </c>
      <c r="I11" s="204">
        <v>1101</v>
      </c>
      <c r="J11" s="205">
        <v>736</v>
      </c>
      <c r="K11" s="206">
        <v>586</v>
      </c>
    </row>
    <row r="12" spans="1:11" s="11" customFormat="1" ht="15" customHeight="1" x14ac:dyDescent="0.25">
      <c r="A12" s="200" t="s">
        <v>138</v>
      </c>
      <c r="B12" s="201" t="s">
        <v>139</v>
      </c>
      <c r="C12" s="202">
        <v>44155</v>
      </c>
      <c r="D12" s="203">
        <v>47582</v>
      </c>
      <c r="E12" s="204">
        <v>49194</v>
      </c>
      <c r="F12" s="204">
        <v>45104</v>
      </c>
      <c r="G12" s="204">
        <v>54855</v>
      </c>
      <c r="H12" s="204">
        <v>58732</v>
      </c>
      <c r="I12" s="204">
        <v>61941</v>
      </c>
      <c r="J12" s="205">
        <v>62545</v>
      </c>
      <c r="K12" s="206">
        <v>58461</v>
      </c>
    </row>
    <row r="13" spans="1:11" s="11" customFormat="1" ht="15" customHeight="1" x14ac:dyDescent="0.25">
      <c r="A13" s="200" t="s">
        <v>140</v>
      </c>
      <c r="B13" s="201" t="s">
        <v>141</v>
      </c>
      <c r="C13" s="202">
        <v>36542</v>
      </c>
      <c r="D13" s="203">
        <v>39378</v>
      </c>
      <c r="E13" s="204">
        <v>40713</v>
      </c>
      <c r="F13" s="204">
        <v>41169</v>
      </c>
      <c r="G13" s="204">
        <v>48804</v>
      </c>
      <c r="H13" s="204">
        <v>46945</v>
      </c>
      <c r="I13" s="204">
        <v>58345</v>
      </c>
      <c r="J13" s="205">
        <v>63104</v>
      </c>
      <c r="K13" s="206">
        <v>61179</v>
      </c>
    </row>
    <row r="14" spans="1:11" s="11" customFormat="1" ht="15" customHeight="1" x14ac:dyDescent="0.25">
      <c r="A14" s="200" t="s">
        <v>142</v>
      </c>
      <c r="B14" s="201" t="s">
        <v>133</v>
      </c>
      <c r="C14" s="202">
        <v>6490</v>
      </c>
      <c r="D14" s="203">
        <v>6294</v>
      </c>
      <c r="E14" s="204">
        <v>6825</v>
      </c>
      <c r="F14" s="204">
        <v>5160</v>
      </c>
      <c r="G14" s="204">
        <v>5734</v>
      </c>
      <c r="H14" s="204">
        <v>6163</v>
      </c>
      <c r="I14" s="204">
        <v>6942</v>
      </c>
      <c r="J14" s="205">
        <v>7109</v>
      </c>
      <c r="K14" s="206">
        <v>9113</v>
      </c>
    </row>
    <row r="15" spans="1:11" s="11" customFormat="1" ht="15" customHeight="1" x14ac:dyDescent="0.25">
      <c r="A15" s="200" t="s">
        <v>143</v>
      </c>
      <c r="B15" s="201" t="s">
        <v>16</v>
      </c>
      <c r="C15" s="202">
        <v>7855</v>
      </c>
      <c r="D15" s="203">
        <v>7636</v>
      </c>
      <c r="E15" s="204">
        <v>8077</v>
      </c>
      <c r="F15" s="204">
        <v>8041</v>
      </c>
      <c r="G15" s="204">
        <v>6856</v>
      </c>
      <c r="H15" s="204">
        <v>6819</v>
      </c>
      <c r="I15" s="204">
        <v>6441</v>
      </c>
      <c r="J15" s="205">
        <v>6501</v>
      </c>
      <c r="K15" s="206">
        <v>7907</v>
      </c>
    </row>
    <row r="16" spans="1:11" s="11" customFormat="1" ht="15" customHeight="1" x14ac:dyDescent="0.25">
      <c r="A16" s="200" t="s">
        <v>8</v>
      </c>
      <c r="B16" s="201" t="s">
        <v>144</v>
      </c>
      <c r="C16" s="202">
        <v>483</v>
      </c>
      <c r="D16" s="203">
        <v>589</v>
      </c>
      <c r="E16" s="204">
        <v>632</v>
      </c>
      <c r="F16" s="204">
        <v>738</v>
      </c>
      <c r="G16" s="204">
        <v>748</v>
      </c>
      <c r="H16" s="204">
        <v>691</v>
      </c>
      <c r="I16" s="204">
        <v>626</v>
      </c>
      <c r="J16" s="205">
        <v>568</v>
      </c>
      <c r="K16" s="206">
        <v>299</v>
      </c>
    </row>
    <row r="17" spans="1:11" s="11" customFormat="1" ht="15" customHeight="1" x14ac:dyDescent="0.25">
      <c r="A17" s="200" t="s">
        <v>9</v>
      </c>
      <c r="B17" s="201" t="s">
        <v>16</v>
      </c>
      <c r="C17" s="202">
        <v>5738</v>
      </c>
      <c r="D17" s="203">
        <v>6026</v>
      </c>
      <c r="E17" s="204">
        <v>5565</v>
      </c>
      <c r="F17" s="204">
        <v>5091</v>
      </c>
      <c r="G17" s="204">
        <v>4645</v>
      </c>
      <c r="H17" s="204">
        <v>4621</v>
      </c>
      <c r="I17" s="204">
        <v>4766</v>
      </c>
      <c r="J17" s="205">
        <v>4894</v>
      </c>
      <c r="K17" s="206">
        <v>6681</v>
      </c>
    </row>
    <row r="18" spans="1:11" s="11" customFormat="1" ht="15" customHeight="1" x14ac:dyDescent="0.25">
      <c r="A18" s="200" t="s">
        <v>10</v>
      </c>
      <c r="B18" s="201" t="s">
        <v>7</v>
      </c>
      <c r="C18" s="202">
        <v>468</v>
      </c>
      <c r="D18" s="203">
        <v>614</v>
      </c>
      <c r="E18" s="204">
        <v>645</v>
      </c>
      <c r="F18" s="204">
        <v>596</v>
      </c>
      <c r="G18" s="204">
        <v>440</v>
      </c>
      <c r="H18" s="204">
        <v>419</v>
      </c>
      <c r="I18" s="204">
        <v>341</v>
      </c>
      <c r="J18" s="205">
        <v>386</v>
      </c>
      <c r="K18" s="206">
        <v>562</v>
      </c>
    </row>
    <row r="19" spans="1:11" s="11" customFormat="1" ht="15" customHeight="1" x14ac:dyDescent="0.25">
      <c r="A19" s="200" t="s">
        <v>145</v>
      </c>
      <c r="B19" s="201" t="s">
        <v>146</v>
      </c>
      <c r="C19" s="202">
        <v>288</v>
      </c>
      <c r="D19" s="203">
        <v>298</v>
      </c>
      <c r="E19" s="204">
        <v>283</v>
      </c>
      <c r="F19" s="204">
        <v>265</v>
      </c>
      <c r="G19" s="204">
        <v>194</v>
      </c>
      <c r="H19" s="204">
        <v>235</v>
      </c>
      <c r="I19" s="204">
        <v>224</v>
      </c>
      <c r="J19" s="205">
        <v>154</v>
      </c>
      <c r="K19" s="206">
        <v>209</v>
      </c>
    </row>
    <row r="20" spans="1:11" s="11" customFormat="1" ht="15" customHeight="1" x14ac:dyDescent="0.25">
      <c r="A20" s="200" t="s">
        <v>147</v>
      </c>
      <c r="B20" s="201" t="s">
        <v>146</v>
      </c>
      <c r="C20" s="202">
        <v>187</v>
      </c>
      <c r="D20" s="203">
        <v>167</v>
      </c>
      <c r="E20" s="204">
        <v>221</v>
      </c>
      <c r="F20" s="204">
        <v>212</v>
      </c>
      <c r="G20" s="203">
        <v>270</v>
      </c>
      <c r="H20" s="204">
        <v>202</v>
      </c>
      <c r="I20" s="204">
        <v>345</v>
      </c>
      <c r="J20" s="205">
        <v>244</v>
      </c>
      <c r="K20" s="206">
        <v>293</v>
      </c>
    </row>
    <row r="21" spans="1:11" s="11" customFormat="1" ht="15" customHeight="1" x14ac:dyDescent="0.25">
      <c r="A21" s="200" t="s">
        <v>11</v>
      </c>
      <c r="B21" s="201" t="s">
        <v>129</v>
      </c>
      <c r="C21" s="202">
        <v>333</v>
      </c>
      <c r="D21" s="203">
        <v>299</v>
      </c>
      <c r="E21" s="204">
        <v>317</v>
      </c>
      <c r="F21" s="204">
        <v>422</v>
      </c>
      <c r="G21" s="203">
        <v>249</v>
      </c>
      <c r="H21" s="204">
        <v>248</v>
      </c>
      <c r="I21" s="204">
        <v>258</v>
      </c>
      <c r="J21" s="205">
        <v>232</v>
      </c>
      <c r="K21" s="206">
        <v>229</v>
      </c>
    </row>
    <row r="22" spans="1:11" s="11" customFormat="1" ht="15" customHeight="1" x14ac:dyDescent="0.25">
      <c r="A22" s="200" t="s">
        <v>148</v>
      </c>
      <c r="B22" s="201" t="s">
        <v>129</v>
      </c>
      <c r="C22" s="202">
        <v>113</v>
      </c>
      <c r="D22" s="203">
        <v>128</v>
      </c>
      <c r="E22" s="204">
        <v>209</v>
      </c>
      <c r="F22" s="204">
        <v>282</v>
      </c>
      <c r="G22" s="204">
        <v>445</v>
      </c>
      <c r="H22" s="204">
        <v>397</v>
      </c>
      <c r="I22" s="204">
        <v>488</v>
      </c>
      <c r="J22" s="205">
        <v>550</v>
      </c>
      <c r="K22" s="206">
        <v>450</v>
      </c>
    </row>
    <row r="23" spans="1:11" s="11" customFormat="1" ht="15" customHeight="1" x14ac:dyDescent="0.25">
      <c r="A23" s="200" t="s">
        <v>12</v>
      </c>
      <c r="B23" s="201" t="s">
        <v>13</v>
      </c>
      <c r="C23" s="202">
        <v>2325</v>
      </c>
      <c r="D23" s="203">
        <v>2325</v>
      </c>
      <c r="E23" s="204">
        <v>2584</v>
      </c>
      <c r="F23" s="204">
        <v>2548</v>
      </c>
      <c r="G23" s="203">
        <v>2319</v>
      </c>
      <c r="H23" s="204">
        <v>2354</v>
      </c>
      <c r="I23" s="204">
        <v>2635</v>
      </c>
      <c r="J23" s="205">
        <v>2824</v>
      </c>
      <c r="K23" s="206">
        <v>3064</v>
      </c>
    </row>
    <row r="24" spans="1:11" s="11" customFormat="1" ht="15" customHeight="1" x14ac:dyDescent="0.25">
      <c r="A24" s="200" t="s">
        <v>14</v>
      </c>
      <c r="B24" s="201" t="s">
        <v>141</v>
      </c>
      <c r="C24" s="202">
        <v>450</v>
      </c>
      <c r="D24" s="203">
        <v>485</v>
      </c>
      <c r="E24" s="204">
        <v>487</v>
      </c>
      <c r="F24" s="204">
        <v>603</v>
      </c>
      <c r="G24" s="204">
        <v>455</v>
      </c>
      <c r="H24" s="204">
        <v>452</v>
      </c>
      <c r="I24" s="204">
        <v>418</v>
      </c>
      <c r="J24" s="205">
        <v>350</v>
      </c>
      <c r="K24" s="206">
        <v>599</v>
      </c>
    </row>
    <row r="25" spans="1:11" s="11" customFormat="1" ht="15" customHeight="1" x14ac:dyDescent="0.25">
      <c r="A25" s="200" t="s">
        <v>15</v>
      </c>
      <c r="B25" s="201" t="s">
        <v>16</v>
      </c>
      <c r="C25" s="202">
        <v>1196</v>
      </c>
      <c r="D25" s="203">
        <v>1295</v>
      </c>
      <c r="E25" s="204">
        <v>1317</v>
      </c>
      <c r="F25" s="204">
        <v>1489</v>
      </c>
      <c r="G25" s="204">
        <v>1100</v>
      </c>
      <c r="H25" s="204">
        <v>1209</v>
      </c>
      <c r="I25" s="204">
        <v>934</v>
      </c>
      <c r="J25" s="205">
        <v>900</v>
      </c>
      <c r="K25" s="206">
        <v>536</v>
      </c>
    </row>
    <row r="26" spans="1:11" s="11" customFormat="1" ht="15" customHeight="1" x14ac:dyDescent="0.25">
      <c r="A26" s="200" t="s">
        <v>17</v>
      </c>
      <c r="B26" s="201" t="s">
        <v>149</v>
      </c>
      <c r="C26" s="202">
        <v>487</v>
      </c>
      <c r="D26" s="203">
        <v>475</v>
      </c>
      <c r="E26" s="204">
        <v>455</v>
      </c>
      <c r="F26" s="204">
        <v>550</v>
      </c>
      <c r="G26" s="204">
        <v>458</v>
      </c>
      <c r="H26" s="204">
        <v>440</v>
      </c>
      <c r="I26" s="204">
        <v>493</v>
      </c>
      <c r="J26" s="205">
        <v>439</v>
      </c>
      <c r="K26" s="206">
        <v>463</v>
      </c>
    </row>
    <row r="27" spans="1:11" s="11" customFormat="1" ht="15" customHeight="1" x14ac:dyDescent="0.25">
      <c r="A27" s="200" t="s">
        <v>229</v>
      </c>
      <c r="B27" s="201" t="s">
        <v>149</v>
      </c>
      <c r="C27" s="202">
        <v>797</v>
      </c>
      <c r="D27" s="203">
        <v>897</v>
      </c>
      <c r="E27" s="204">
        <v>965</v>
      </c>
      <c r="F27" s="204">
        <v>829</v>
      </c>
      <c r="G27" s="204">
        <v>849</v>
      </c>
      <c r="H27" s="214">
        <v>911</v>
      </c>
      <c r="I27" s="214">
        <v>898</v>
      </c>
      <c r="J27" s="215">
        <v>718</v>
      </c>
      <c r="K27" s="216">
        <v>904</v>
      </c>
    </row>
    <row r="28" spans="1:11" s="11" customFormat="1" ht="15" customHeight="1" x14ac:dyDescent="0.25">
      <c r="A28" s="200" t="s">
        <v>18</v>
      </c>
      <c r="B28" s="201" t="s">
        <v>141</v>
      </c>
      <c r="C28" s="202">
        <v>2906</v>
      </c>
      <c r="D28" s="203">
        <v>3039</v>
      </c>
      <c r="E28" s="204">
        <v>2935</v>
      </c>
      <c r="F28" s="204">
        <v>2392</v>
      </c>
      <c r="G28" s="204">
        <v>2691</v>
      </c>
      <c r="H28" s="214">
        <v>2853</v>
      </c>
      <c r="I28" s="214">
        <v>2907</v>
      </c>
      <c r="J28" s="215">
        <v>3180</v>
      </c>
      <c r="K28" s="216">
        <v>2855</v>
      </c>
    </row>
    <row r="29" spans="1:11" s="11" customFormat="1" ht="15" customHeight="1" x14ac:dyDescent="0.25">
      <c r="A29" s="200" t="s">
        <v>150</v>
      </c>
      <c r="B29" s="201" t="s">
        <v>149</v>
      </c>
      <c r="C29" s="202">
        <v>948</v>
      </c>
      <c r="D29" s="203">
        <v>1174</v>
      </c>
      <c r="E29" s="204">
        <v>955</v>
      </c>
      <c r="F29" s="204">
        <v>991</v>
      </c>
      <c r="G29" s="204">
        <v>1045</v>
      </c>
      <c r="H29" s="204">
        <v>713</v>
      </c>
      <c r="I29" s="204">
        <v>769</v>
      </c>
      <c r="J29" s="205">
        <v>835</v>
      </c>
      <c r="K29" s="206">
        <v>986</v>
      </c>
    </row>
    <row r="30" spans="1:11" s="11" customFormat="1" ht="15" customHeight="1" x14ac:dyDescent="0.25">
      <c r="A30" s="200" t="s">
        <v>151</v>
      </c>
      <c r="B30" s="201" t="s">
        <v>149</v>
      </c>
      <c r="C30" s="202">
        <v>233</v>
      </c>
      <c r="D30" s="203">
        <v>261</v>
      </c>
      <c r="E30" s="204">
        <v>240</v>
      </c>
      <c r="F30" s="204">
        <v>253</v>
      </c>
      <c r="G30" s="204">
        <v>251</v>
      </c>
      <c r="H30" s="204">
        <v>251</v>
      </c>
      <c r="I30" s="204">
        <v>314</v>
      </c>
      <c r="J30" s="205">
        <v>239</v>
      </c>
      <c r="K30" s="206">
        <v>247</v>
      </c>
    </row>
    <row r="31" spans="1:11" s="11" customFormat="1" ht="15" customHeight="1" x14ac:dyDescent="0.25">
      <c r="A31" s="200" t="s">
        <v>152</v>
      </c>
      <c r="B31" s="201" t="s">
        <v>131</v>
      </c>
      <c r="C31" s="202">
        <v>250</v>
      </c>
      <c r="D31" s="203">
        <v>183</v>
      </c>
      <c r="E31" s="204">
        <v>172</v>
      </c>
      <c r="F31" s="204">
        <v>232</v>
      </c>
      <c r="G31" s="204">
        <v>366</v>
      </c>
      <c r="H31" s="214">
        <v>146</v>
      </c>
      <c r="I31" s="214">
        <v>182</v>
      </c>
      <c r="J31" s="215">
        <v>191</v>
      </c>
      <c r="K31" s="216">
        <v>200</v>
      </c>
    </row>
    <row r="32" spans="1:11" s="11" customFormat="1" ht="15" customHeight="1" x14ac:dyDescent="0.25">
      <c r="A32" s="200" t="s">
        <v>165</v>
      </c>
      <c r="B32" s="201" t="s">
        <v>149</v>
      </c>
      <c r="C32" s="217" t="s">
        <v>2</v>
      </c>
      <c r="D32" s="218" t="s">
        <v>2</v>
      </c>
      <c r="E32" s="218" t="s">
        <v>2</v>
      </c>
      <c r="F32" s="204">
        <v>386</v>
      </c>
      <c r="G32" s="204">
        <v>188</v>
      </c>
      <c r="H32" s="204">
        <v>390</v>
      </c>
      <c r="I32" s="204">
        <v>367</v>
      </c>
      <c r="J32" s="205">
        <v>451</v>
      </c>
      <c r="K32" s="206">
        <v>740</v>
      </c>
    </row>
    <row r="33" spans="1:11" s="11" customFormat="1" ht="15" customHeight="1" x14ac:dyDescent="0.25">
      <c r="A33" s="219" t="s">
        <v>166</v>
      </c>
      <c r="B33" s="220" t="s">
        <v>19</v>
      </c>
      <c r="C33" s="217" t="s">
        <v>2</v>
      </c>
      <c r="D33" s="218" t="s">
        <v>2</v>
      </c>
      <c r="E33" s="218" t="s">
        <v>2</v>
      </c>
      <c r="F33" s="218" t="s">
        <v>2</v>
      </c>
      <c r="G33" s="204">
        <v>88</v>
      </c>
      <c r="H33" s="214">
        <v>91</v>
      </c>
      <c r="I33" s="214">
        <v>64</v>
      </c>
      <c r="J33" s="215">
        <v>78</v>
      </c>
      <c r="K33" s="216">
        <v>91</v>
      </c>
    </row>
    <row r="34" spans="1:11" s="11" customFormat="1" ht="15" customHeight="1" x14ac:dyDescent="0.25">
      <c r="A34" s="200" t="s">
        <v>20</v>
      </c>
      <c r="B34" s="201" t="s">
        <v>21</v>
      </c>
      <c r="C34" s="217" t="s">
        <v>2</v>
      </c>
      <c r="D34" s="218" t="s">
        <v>2</v>
      </c>
      <c r="E34" s="218" t="s">
        <v>2</v>
      </c>
      <c r="F34" s="218" t="s">
        <v>2</v>
      </c>
      <c r="G34" s="204">
        <v>86</v>
      </c>
      <c r="H34" s="204">
        <v>72</v>
      </c>
      <c r="I34" s="204">
        <v>68</v>
      </c>
      <c r="J34" s="205">
        <v>99</v>
      </c>
      <c r="K34" s="206">
        <v>117</v>
      </c>
    </row>
    <row r="35" spans="1:11" s="11" customFormat="1" ht="15" customHeight="1" x14ac:dyDescent="0.25">
      <c r="A35" s="219" t="s">
        <v>259</v>
      </c>
      <c r="B35" s="201" t="s">
        <v>133</v>
      </c>
      <c r="C35" s="217" t="s">
        <v>2</v>
      </c>
      <c r="D35" s="218" t="s">
        <v>2</v>
      </c>
      <c r="E35" s="218" t="s">
        <v>2</v>
      </c>
      <c r="F35" s="218" t="s">
        <v>2</v>
      </c>
      <c r="G35" s="218" t="s">
        <v>2</v>
      </c>
      <c r="H35" s="218" t="s">
        <v>2</v>
      </c>
      <c r="I35" s="218" t="s">
        <v>2</v>
      </c>
      <c r="J35" s="221" t="s">
        <v>2</v>
      </c>
      <c r="K35" s="206">
        <v>315</v>
      </c>
    </row>
    <row r="36" spans="1:11" s="11" customFormat="1" ht="15" customHeight="1" x14ac:dyDescent="0.25">
      <c r="A36" s="200" t="s">
        <v>260</v>
      </c>
      <c r="B36" s="201" t="s">
        <v>129</v>
      </c>
      <c r="C36" s="217" t="s">
        <v>2</v>
      </c>
      <c r="D36" s="218" t="s">
        <v>2</v>
      </c>
      <c r="E36" s="218" t="s">
        <v>2</v>
      </c>
      <c r="F36" s="218" t="s">
        <v>2</v>
      </c>
      <c r="G36" s="218" t="s">
        <v>2</v>
      </c>
      <c r="H36" s="218" t="s">
        <v>2</v>
      </c>
      <c r="I36" s="218" t="s">
        <v>2</v>
      </c>
      <c r="J36" s="221" t="s">
        <v>2</v>
      </c>
      <c r="K36" s="206">
        <v>51</v>
      </c>
    </row>
    <row r="37" spans="1:11" s="11" customFormat="1" ht="15" customHeight="1" x14ac:dyDescent="0.25">
      <c r="A37" s="219" t="s">
        <v>261</v>
      </c>
      <c r="B37" s="201" t="s">
        <v>131</v>
      </c>
      <c r="C37" s="217" t="s">
        <v>2</v>
      </c>
      <c r="D37" s="218" t="s">
        <v>2</v>
      </c>
      <c r="E37" s="218" t="s">
        <v>2</v>
      </c>
      <c r="F37" s="218" t="s">
        <v>2</v>
      </c>
      <c r="G37" s="218" t="s">
        <v>2</v>
      </c>
      <c r="H37" s="218" t="s">
        <v>2</v>
      </c>
      <c r="I37" s="218" t="s">
        <v>2</v>
      </c>
      <c r="J37" s="221" t="s">
        <v>2</v>
      </c>
      <c r="K37" s="206">
        <v>43</v>
      </c>
    </row>
    <row r="38" spans="1:11" s="10" customFormat="1" ht="15.75" customHeight="1" x14ac:dyDescent="0.2">
      <c r="A38" s="222" t="s">
        <v>153</v>
      </c>
      <c r="B38" s="223"/>
      <c r="C38" s="224">
        <v>188065</v>
      </c>
      <c r="D38" s="225">
        <v>200692</v>
      </c>
      <c r="E38" s="225">
        <v>207013</v>
      </c>
      <c r="F38" s="225">
        <v>195772</v>
      </c>
      <c r="G38" s="225">
        <v>190801</v>
      </c>
      <c r="H38" s="225">
        <v>194629</v>
      </c>
      <c r="I38" s="225">
        <v>217419</v>
      </c>
      <c r="J38" s="226">
        <v>222422</v>
      </c>
      <c r="K38" s="227">
        <v>221607</v>
      </c>
    </row>
    <row r="39" spans="1:11" s="10" customFormat="1" ht="15.75" customHeight="1" x14ac:dyDescent="0.2">
      <c r="A39" s="228" t="s">
        <v>164</v>
      </c>
      <c r="B39" s="229" t="s">
        <v>22</v>
      </c>
      <c r="C39" s="230">
        <v>4957</v>
      </c>
      <c r="D39" s="231">
        <v>5009</v>
      </c>
      <c r="E39" s="232">
        <v>5663</v>
      </c>
      <c r="F39" s="232">
        <v>5395</v>
      </c>
      <c r="G39" s="232">
        <v>6250</v>
      </c>
      <c r="H39" s="233">
        <v>5988</v>
      </c>
      <c r="I39" s="233">
        <v>6934</v>
      </c>
      <c r="J39" s="234">
        <v>7983</v>
      </c>
      <c r="K39" s="235">
        <v>8181</v>
      </c>
    </row>
    <row r="40" spans="1:11" s="10" customFormat="1" ht="15" customHeight="1" x14ac:dyDescent="0.2">
      <c r="A40" s="236" t="s">
        <v>154</v>
      </c>
      <c r="B40" s="237"/>
      <c r="C40" s="195">
        <v>68922</v>
      </c>
      <c r="D40" s="196">
        <v>79536</v>
      </c>
      <c r="E40" s="197">
        <v>84146</v>
      </c>
      <c r="F40" s="197">
        <v>84719</v>
      </c>
      <c r="G40" s="197">
        <v>90225</v>
      </c>
      <c r="H40" s="197">
        <v>83564</v>
      </c>
      <c r="I40" s="197">
        <v>90183</v>
      </c>
      <c r="J40" s="198">
        <v>92773</v>
      </c>
      <c r="K40" s="199">
        <v>97597</v>
      </c>
    </row>
    <row r="41" spans="1:11" s="10" customFormat="1" ht="15" customHeight="1" x14ac:dyDescent="0.2">
      <c r="A41" s="238" t="s">
        <v>155</v>
      </c>
      <c r="B41" s="239"/>
      <c r="C41" s="240">
        <v>42784</v>
      </c>
      <c r="D41" s="241">
        <v>51836</v>
      </c>
      <c r="E41" s="242">
        <v>53266</v>
      </c>
      <c r="F41" s="242">
        <v>54308</v>
      </c>
      <c r="G41" s="242">
        <v>48168</v>
      </c>
      <c r="H41" s="242">
        <v>38106</v>
      </c>
      <c r="I41" s="242">
        <v>48975</v>
      </c>
      <c r="J41" s="243">
        <v>51450</v>
      </c>
      <c r="K41" s="244">
        <v>53530</v>
      </c>
    </row>
    <row r="42" spans="1:11" s="10" customFormat="1" ht="15" customHeight="1" x14ac:dyDescent="0.2">
      <c r="A42" s="236" t="s">
        <v>156</v>
      </c>
      <c r="B42" s="237"/>
      <c r="C42" s="195">
        <v>360994</v>
      </c>
      <c r="D42" s="196">
        <v>376739</v>
      </c>
      <c r="E42" s="197">
        <v>390642</v>
      </c>
      <c r="F42" s="197">
        <v>388100</v>
      </c>
      <c r="G42" s="197">
        <v>420743</v>
      </c>
      <c r="H42" s="197">
        <v>395126</v>
      </c>
      <c r="I42" s="197">
        <v>419170</v>
      </c>
      <c r="J42" s="198">
        <v>421422</v>
      </c>
      <c r="K42" s="199">
        <v>434366</v>
      </c>
    </row>
    <row r="43" spans="1:11" s="10" customFormat="1" ht="15" customHeight="1" x14ac:dyDescent="0.2">
      <c r="A43" s="245" t="s">
        <v>157</v>
      </c>
      <c r="B43" s="245"/>
      <c r="C43" s="246">
        <v>216388</v>
      </c>
      <c r="D43" s="247">
        <v>224159</v>
      </c>
      <c r="E43" s="247">
        <v>222974</v>
      </c>
      <c r="F43" s="247">
        <v>224724</v>
      </c>
      <c r="G43" s="247">
        <v>225154</v>
      </c>
      <c r="H43" s="247">
        <v>202141</v>
      </c>
      <c r="I43" s="247">
        <v>234634</v>
      </c>
      <c r="J43" s="248">
        <v>229011</v>
      </c>
      <c r="K43" s="249">
        <v>228173</v>
      </c>
    </row>
    <row r="44" spans="1:11" s="10" customFormat="1" ht="15.75" customHeight="1" x14ac:dyDescent="0.2">
      <c r="A44" s="250" t="s">
        <v>158</v>
      </c>
      <c r="B44" s="250"/>
      <c r="C44" s="251">
        <v>765447</v>
      </c>
      <c r="D44" s="252">
        <v>801590</v>
      </c>
      <c r="E44" s="252">
        <v>820629</v>
      </c>
      <c r="F44" s="252">
        <v>808596</v>
      </c>
      <c r="G44" s="252">
        <v>836698</v>
      </c>
      <c r="H44" s="252">
        <v>791896</v>
      </c>
      <c r="I44" s="252">
        <v>871223</v>
      </c>
      <c r="J44" s="253">
        <v>872855</v>
      </c>
      <c r="K44" s="254">
        <v>884146</v>
      </c>
    </row>
    <row r="45" spans="1:11" s="9" customFormat="1" ht="54.75" customHeight="1" x14ac:dyDescent="0.25">
      <c r="A45" s="445" t="s">
        <v>212</v>
      </c>
      <c r="B45" s="446"/>
      <c r="C45" s="446"/>
      <c r="D45" s="446"/>
      <c r="E45" s="446"/>
      <c r="F45" s="446"/>
      <c r="G45" s="446"/>
      <c r="H45" s="446"/>
      <c r="I45" s="446"/>
      <c r="J45" s="446"/>
      <c r="K45" s="447"/>
    </row>
    <row r="46" spans="1:11" s="10" customFormat="1" ht="14.25" x14ac:dyDescent="0.2">
      <c r="A46" s="255"/>
      <c r="B46" s="255"/>
      <c r="C46" s="255"/>
      <c r="D46" s="255"/>
      <c r="E46" s="255"/>
      <c r="F46" s="255"/>
      <c r="G46" s="255"/>
      <c r="H46" s="255"/>
      <c r="I46" s="255"/>
      <c r="J46" s="255"/>
      <c r="K46" s="255"/>
    </row>
    <row r="47" spans="1:11" s="10" customFormat="1" ht="14.25" x14ac:dyDescent="0.2">
      <c r="A47" s="256" t="s">
        <v>85</v>
      </c>
      <c r="B47" s="257"/>
      <c r="C47" s="257"/>
      <c r="D47" s="257"/>
      <c r="E47" s="257"/>
      <c r="F47" s="257"/>
      <c r="G47" s="255"/>
      <c r="H47" s="255"/>
      <c r="I47" s="255"/>
      <c r="J47" s="255"/>
      <c r="K47" s="255"/>
    </row>
    <row r="48" spans="1:11" s="10" customFormat="1" ht="14.25" x14ac:dyDescent="0.2">
      <c r="A48" s="256" t="s">
        <v>159</v>
      </c>
      <c r="B48" s="255"/>
      <c r="C48" s="255"/>
      <c r="D48" s="255"/>
      <c r="E48" s="255"/>
      <c r="F48" s="255"/>
      <c r="G48" s="255"/>
      <c r="H48" s="255"/>
      <c r="I48" s="255"/>
      <c r="J48" s="255"/>
      <c r="K48" s="255"/>
    </row>
    <row r="49" spans="1:11" s="9" customFormat="1" x14ac:dyDescent="0.25">
      <c r="A49" s="256" t="s">
        <v>160</v>
      </c>
      <c r="B49" s="258"/>
      <c r="C49" s="259"/>
      <c r="D49" s="259"/>
      <c r="E49" s="259"/>
      <c r="F49" s="259"/>
      <c r="G49" s="259"/>
      <c r="H49" s="259"/>
      <c r="I49" s="259"/>
      <c r="J49" s="259"/>
      <c r="K49" s="259"/>
    </row>
    <row r="50" spans="1:11" s="10" customFormat="1" ht="14.25" x14ac:dyDescent="0.2">
      <c r="A50" s="256" t="s">
        <v>161</v>
      </c>
      <c r="B50" s="255"/>
      <c r="C50" s="255"/>
      <c r="D50" s="255"/>
      <c r="E50" s="255"/>
      <c r="F50" s="255"/>
      <c r="G50" s="255"/>
      <c r="H50" s="255"/>
      <c r="I50" s="255"/>
      <c r="J50" s="255"/>
      <c r="K50" s="255"/>
    </row>
    <row r="51" spans="1:11" s="9" customFormat="1" x14ac:dyDescent="0.25">
      <c r="A51" s="256" t="s">
        <v>162</v>
      </c>
      <c r="B51" s="259"/>
      <c r="C51" s="259"/>
      <c r="D51" s="259"/>
      <c r="E51" s="259"/>
      <c r="F51" s="259"/>
      <c r="G51" s="259"/>
      <c r="H51" s="259"/>
      <c r="I51" s="259"/>
      <c r="J51" s="259"/>
      <c r="K51" s="259"/>
    </row>
    <row r="52" spans="1:11" s="10" customFormat="1" ht="14.25" x14ac:dyDescent="0.2">
      <c r="A52" s="256" t="s">
        <v>163</v>
      </c>
      <c r="B52" s="257"/>
      <c r="C52" s="257"/>
      <c r="D52" s="257"/>
      <c r="E52" s="257"/>
      <c r="F52" s="257"/>
      <c r="G52" s="255"/>
      <c r="H52" s="255"/>
      <c r="I52" s="255"/>
      <c r="J52" s="255"/>
      <c r="K52" s="255"/>
    </row>
    <row r="53" spans="1:11" s="10" customFormat="1" ht="14.25" x14ac:dyDescent="0.2">
      <c r="A53" s="256" t="s">
        <v>257</v>
      </c>
      <c r="B53" s="257"/>
      <c r="C53" s="257"/>
      <c r="D53" s="257"/>
      <c r="E53" s="257"/>
      <c r="F53" s="257"/>
      <c r="G53" s="255"/>
      <c r="H53" s="255"/>
      <c r="I53" s="255"/>
      <c r="J53" s="255"/>
      <c r="K53" s="255"/>
    </row>
    <row r="54" spans="1:11" s="10" customFormat="1" ht="14.25" x14ac:dyDescent="0.2">
      <c r="A54" s="256" t="s">
        <v>258</v>
      </c>
      <c r="B54" s="257"/>
      <c r="C54" s="257"/>
      <c r="D54" s="257"/>
      <c r="E54" s="257"/>
      <c r="F54" s="257"/>
      <c r="G54" s="255"/>
      <c r="H54" s="255"/>
      <c r="I54" s="255"/>
      <c r="J54" s="255"/>
      <c r="K54" s="255"/>
    </row>
    <row r="55" spans="1:11" s="10" customFormat="1" ht="14.25" x14ac:dyDescent="0.2">
      <c r="A55" s="256" t="s">
        <v>256</v>
      </c>
      <c r="B55" s="257"/>
      <c r="C55" s="257"/>
      <c r="D55" s="257"/>
      <c r="E55" s="257"/>
      <c r="F55" s="257"/>
      <c r="G55" s="255"/>
      <c r="H55" s="255"/>
      <c r="I55" s="255"/>
      <c r="J55" s="255"/>
      <c r="K55" s="255"/>
    </row>
    <row r="56" spans="1:11" s="10" customFormat="1" ht="14.25" x14ac:dyDescent="0.2">
      <c r="A56" s="258"/>
      <c r="B56" s="255"/>
      <c r="C56" s="255"/>
      <c r="D56" s="255"/>
      <c r="E56" s="255"/>
      <c r="F56" s="255"/>
      <c r="G56" s="255"/>
      <c r="H56" s="255"/>
      <c r="I56" s="255"/>
      <c r="J56" s="255"/>
      <c r="K56" s="255"/>
    </row>
    <row r="57" spans="1:11" s="10" customFormat="1" ht="14.25" x14ac:dyDescent="0.2">
      <c r="A57" s="255"/>
      <c r="B57" s="255"/>
      <c r="C57" s="255"/>
      <c r="D57" s="255"/>
      <c r="E57" s="255"/>
      <c r="F57" s="255"/>
      <c r="G57" s="255"/>
      <c r="H57" s="255"/>
      <c r="I57" s="255"/>
      <c r="J57" s="255"/>
      <c r="K57" s="255"/>
    </row>
    <row r="58" spans="1:11" s="10" customFormat="1" ht="14.25" x14ac:dyDescent="0.2">
      <c r="A58" s="260" t="s">
        <v>95</v>
      </c>
      <c r="B58" s="255"/>
      <c r="C58" s="257"/>
      <c r="D58" s="257"/>
      <c r="E58" s="257"/>
      <c r="F58" s="257"/>
      <c r="G58" s="257"/>
      <c r="H58" s="257"/>
      <c r="I58" s="257"/>
      <c r="J58" s="257"/>
      <c r="K58" s="257"/>
    </row>
    <row r="59" spans="1:11" s="10" customFormat="1" ht="14.25" x14ac:dyDescent="0.2">
      <c r="A59" s="255"/>
      <c r="B59" s="255"/>
      <c r="C59" s="255"/>
      <c r="D59" s="255"/>
      <c r="E59" s="255"/>
      <c r="F59" s="255"/>
      <c r="G59" s="255"/>
      <c r="H59" s="255"/>
      <c r="I59" s="255"/>
      <c r="J59" s="255"/>
      <c r="K59" s="255"/>
    </row>
    <row r="60" spans="1:11" ht="14.25" x14ac:dyDescent="0.2">
      <c r="A60" s="255"/>
      <c r="B60" s="261"/>
      <c r="C60" s="261"/>
      <c r="D60" s="261"/>
      <c r="E60" s="261"/>
      <c r="F60" s="261"/>
      <c r="G60" s="261"/>
      <c r="H60" s="261"/>
      <c r="I60" s="261"/>
      <c r="J60" s="261"/>
      <c r="K60" s="261"/>
    </row>
    <row r="61" spans="1:11" ht="14.25" x14ac:dyDescent="0.2">
      <c r="A61" s="255"/>
      <c r="B61" s="261"/>
      <c r="C61" s="261"/>
      <c r="D61" s="261"/>
      <c r="E61" s="261"/>
      <c r="F61" s="261"/>
      <c r="G61" s="261"/>
      <c r="H61" s="261"/>
      <c r="I61" s="261"/>
      <c r="J61" s="261"/>
      <c r="K61" s="261"/>
    </row>
    <row r="62" spans="1:11" ht="14.25" x14ac:dyDescent="0.2">
      <c r="A62" s="255"/>
      <c r="B62" s="261"/>
      <c r="C62" s="262"/>
      <c r="D62" s="262"/>
      <c r="E62" s="262"/>
      <c r="F62" s="262"/>
      <c r="G62" s="262"/>
      <c r="H62" s="262"/>
      <c r="I62" s="262"/>
      <c r="J62" s="262"/>
      <c r="K62" s="262"/>
    </row>
    <row r="63" spans="1:11" ht="14.25" x14ac:dyDescent="0.2">
      <c r="A63" s="255"/>
      <c r="B63" s="261"/>
      <c r="C63" s="262"/>
      <c r="D63" s="262"/>
      <c r="E63" s="262"/>
      <c r="F63" s="262"/>
      <c r="G63" s="262"/>
      <c r="H63" s="262"/>
      <c r="I63" s="262"/>
      <c r="J63" s="262"/>
      <c r="K63" s="262"/>
    </row>
    <row r="64" spans="1:11" ht="14.25" x14ac:dyDescent="0.2">
      <c r="A64" s="255"/>
      <c r="B64" s="261"/>
      <c r="C64" s="262"/>
      <c r="D64" s="262"/>
      <c r="E64" s="262"/>
      <c r="F64" s="262"/>
      <c r="G64" s="262"/>
      <c r="H64" s="262"/>
      <c r="I64" s="262"/>
      <c r="J64" s="262"/>
      <c r="K64" s="262"/>
    </row>
  </sheetData>
  <mergeCells count="2">
    <mergeCell ref="A1:K1"/>
    <mergeCell ref="A45:K45"/>
  </mergeCells>
  <hyperlinks>
    <hyperlink ref="A58"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5" orientation="landscape" r:id="rId1"/>
  <headerFooter scaleWithDoc="0">
    <oddHeader>&amp;LCollectief en gedeeld vervoer&amp;C&amp;"-,Gras"MOBILITEIT EN VERVOER</oddHeader>
    <oddFooter>&amp;C&amp;P/&amp;N&amp;R©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V19"/>
  <sheetViews>
    <sheetView showGridLines="0" zoomScale="80" zoomScaleNormal="80" workbookViewId="0">
      <selection sqref="A1:V1"/>
    </sheetView>
  </sheetViews>
  <sheetFormatPr baseColWidth="10" defaultColWidth="17.42578125" defaultRowHeight="15" x14ac:dyDescent="0.25"/>
  <cols>
    <col min="1" max="1" width="45.28515625" style="13" customWidth="1"/>
    <col min="2" max="22" width="11.7109375" style="13" customWidth="1"/>
    <col min="23" max="247" width="9.28515625" style="13" customWidth="1"/>
    <col min="248" max="248" width="29.7109375" style="13" customWidth="1"/>
    <col min="249" max="249" width="9.7109375" style="13" customWidth="1"/>
    <col min="250" max="250" width="16.28515625" style="13" customWidth="1"/>
    <col min="251" max="251" width="12.7109375" style="13" customWidth="1"/>
    <col min="252" max="252" width="17.28515625" style="13" customWidth="1"/>
    <col min="253" max="253" width="18" style="13" customWidth="1"/>
    <col min="254" max="254" width="15.28515625" style="13" customWidth="1"/>
    <col min="255" max="255" width="18.7109375" style="13" customWidth="1"/>
    <col min="256" max="256" width="12.5703125" style="13" bestFit="1" customWidth="1"/>
    <col min="257" max="16384" width="17.42578125" style="13"/>
  </cols>
  <sheetData>
    <row r="1" spans="1:22" ht="63" customHeight="1" x14ac:dyDescent="0.25">
      <c r="A1" s="451" t="s">
        <v>282</v>
      </c>
      <c r="B1" s="452"/>
      <c r="C1" s="452"/>
      <c r="D1" s="452"/>
      <c r="E1" s="452"/>
      <c r="F1" s="452"/>
      <c r="G1" s="452"/>
      <c r="H1" s="452"/>
      <c r="I1" s="452"/>
      <c r="J1" s="452"/>
      <c r="K1" s="452"/>
      <c r="L1" s="452"/>
      <c r="M1" s="452"/>
      <c r="N1" s="452"/>
      <c r="O1" s="452"/>
      <c r="P1" s="452"/>
      <c r="Q1" s="452"/>
      <c r="R1" s="452"/>
      <c r="S1" s="452"/>
      <c r="T1" s="452"/>
      <c r="U1" s="452"/>
      <c r="V1" s="453"/>
    </row>
    <row r="2" spans="1:22" s="14" customFormat="1" ht="20.100000000000001" customHeight="1" x14ac:dyDescent="0.25">
      <c r="A2" s="92"/>
      <c r="B2" s="263">
        <v>2000</v>
      </c>
      <c r="C2" s="263" t="s">
        <v>266</v>
      </c>
      <c r="D2" s="263">
        <v>2002</v>
      </c>
      <c r="E2" s="263">
        <v>2003</v>
      </c>
      <c r="F2" s="263">
        <v>2004</v>
      </c>
      <c r="G2" s="263">
        <v>2005</v>
      </c>
      <c r="H2" s="263">
        <v>2006</v>
      </c>
      <c r="I2" s="263">
        <v>2007</v>
      </c>
      <c r="J2" s="263">
        <v>2008</v>
      </c>
      <c r="K2" s="263">
        <v>2009</v>
      </c>
      <c r="L2" s="263">
        <v>2010</v>
      </c>
      <c r="M2" s="263">
        <v>2011</v>
      </c>
      <c r="N2" s="263">
        <v>2012</v>
      </c>
      <c r="O2" s="263">
        <v>2013</v>
      </c>
      <c r="P2" s="263">
        <v>2014</v>
      </c>
      <c r="Q2" s="263">
        <v>2015</v>
      </c>
      <c r="R2" s="263">
        <v>2016</v>
      </c>
      <c r="S2" s="263">
        <v>2017</v>
      </c>
      <c r="T2" s="263">
        <v>2018</v>
      </c>
      <c r="U2" s="263">
        <v>2019</v>
      </c>
      <c r="V2" s="263">
        <v>2020</v>
      </c>
    </row>
    <row r="3" spans="1:22" s="14" customFormat="1" ht="18" customHeight="1" x14ac:dyDescent="0.25">
      <c r="A3" s="67" t="s">
        <v>221</v>
      </c>
      <c r="B3" s="264">
        <v>326050</v>
      </c>
      <c r="C3" s="264">
        <v>305537</v>
      </c>
      <c r="D3" s="264">
        <v>256867</v>
      </c>
      <c r="E3" s="265">
        <v>252249</v>
      </c>
      <c r="F3" s="265">
        <v>252066</v>
      </c>
      <c r="G3" s="265">
        <v>253255</v>
      </c>
      <c r="H3" s="265">
        <v>254772</v>
      </c>
      <c r="I3" s="265">
        <v>264366</v>
      </c>
      <c r="J3" s="265">
        <v>258795</v>
      </c>
      <c r="K3" s="265">
        <v>231668</v>
      </c>
      <c r="L3" s="265">
        <v>225682</v>
      </c>
      <c r="M3" s="265">
        <v>233758</v>
      </c>
      <c r="N3" s="265">
        <v>223431</v>
      </c>
      <c r="O3" s="265">
        <v>216678</v>
      </c>
      <c r="P3" s="265">
        <v>231528</v>
      </c>
      <c r="Q3" s="265">
        <v>239349</v>
      </c>
      <c r="R3" s="265">
        <v>223688</v>
      </c>
      <c r="S3" s="265">
        <v>237888</v>
      </c>
      <c r="T3" s="265">
        <v>235459</v>
      </c>
      <c r="U3" s="265">
        <v>234460</v>
      </c>
      <c r="V3" s="265">
        <v>95813</v>
      </c>
    </row>
    <row r="4" spans="1:22" s="14" customFormat="1" ht="18" customHeight="1" x14ac:dyDescent="0.25">
      <c r="A4" s="71" t="s">
        <v>23</v>
      </c>
      <c r="B4" s="266">
        <v>57042</v>
      </c>
      <c r="C4" s="266">
        <v>57216</v>
      </c>
      <c r="D4" s="266">
        <v>64237</v>
      </c>
      <c r="E4" s="267">
        <v>63140</v>
      </c>
      <c r="F4" s="267">
        <v>65952</v>
      </c>
      <c r="G4" s="267">
        <v>61212</v>
      </c>
      <c r="H4" s="267">
        <v>66480</v>
      </c>
      <c r="I4" s="267">
        <v>70725</v>
      </c>
      <c r="J4" s="267">
        <v>79487</v>
      </c>
      <c r="K4" s="267">
        <v>81726</v>
      </c>
      <c r="L4" s="267">
        <v>80009</v>
      </c>
      <c r="M4" s="267">
        <v>85597</v>
      </c>
      <c r="N4" s="267">
        <v>84313</v>
      </c>
      <c r="O4" s="267">
        <v>83933</v>
      </c>
      <c r="P4" s="267">
        <v>76135</v>
      </c>
      <c r="Q4" s="267">
        <v>73914</v>
      </c>
      <c r="R4" s="267">
        <v>75043</v>
      </c>
      <c r="S4" s="267">
        <v>78369</v>
      </c>
      <c r="T4" s="267">
        <v>80452</v>
      </c>
      <c r="U4" s="267">
        <v>82050</v>
      </c>
      <c r="V4" s="267">
        <v>45448</v>
      </c>
    </row>
    <row r="5" spans="1:22" ht="54.75" customHeight="1" x14ac:dyDescent="0.25">
      <c r="A5" s="448" t="s">
        <v>167</v>
      </c>
      <c r="B5" s="449"/>
      <c r="C5" s="449"/>
      <c r="D5" s="449"/>
      <c r="E5" s="449"/>
      <c r="F5" s="449"/>
      <c r="G5" s="449"/>
      <c r="H5" s="449"/>
      <c r="I5" s="449"/>
      <c r="J5" s="449"/>
      <c r="K5" s="449"/>
      <c r="L5" s="449"/>
      <c r="M5" s="449"/>
      <c r="N5" s="449"/>
      <c r="O5" s="449"/>
      <c r="P5" s="449"/>
      <c r="Q5" s="449"/>
      <c r="R5" s="449"/>
      <c r="S5" s="449"/>
      <c r="T5" s="449"/>
      <c r="U5" s="449"/>
      <c r="V5" s="450"/>
    </row>
    <row r="6" spans="1:22" x14ac:dyDescent="0.25">
      <c r="A6" s="268"/>
      <c r="B6" s="268"/>
      <c r="C6" s="268"/>
      <c r="D6" s="268"/>
      <c r="E6" s="268"/>
      <c r="F6" s="268"/>
      <c r="G6" s="268"/>
      <c r="H6" s="268"/>
      <c r="I6" s="268"/>
      <c r="J6" s="268"/>
      <c r="K6" s="268"/>
      <c r="L6" s="268"/>
      <c r="M6" s="268"/>
      <c r="N6" s="268"/>
      <c r="O6" s="268"/>
      <c r="P6" s="268"/>
      <c r="Q6" s="268"/>
      <c r="R6" s="268"/>
      <c r="S6" s="268"/>
      <c r="T6" s="268"/>
      <c r="U6" s="268"/>
    </row>
    <row r="7" spans="1:22" x14ac:dyDescent="0.25">
      <c r="A7" s="85" t="s">
        <v>168</v>
      </c>
      <c r="B7" s="268"/>
      <c r="C7" s="268"/>
      <c r="D7" s="268"/>
      <c r="E7" s="268"/>
      <c r="F7" s="268"/>
      <c r="G7" s="268"/>
      <c r="H7" s="268"/>
      <c r="I7" s="268"/>
      <c r="J7" s="268"/>
      <c r="K7" s="268"/>
      <c r="L7" s="268"/>
      <c r="M7" s="268"/>
      <c r="N7" s="268"/>
      <c r="O7" s="268"/>
      <c r="P7" s="268"/>
      <c r="Q7" s="268"/>
      <c r="R7" s="268"/>
      <c r="S7" s="268"/>
      <c r="T7" s="268"/>
      <c r="U7" s="268"/>
    </row>
    <row r="8" spans="1:22" x14ac:dyDescent="0.25">
      <c r="A8" s="85" t="s">
        <v>169</v>
      </c>
      <c r="B8" s="268"/>
      <c r="C8" s="268"/>
      <c r="D8" s="268"/>
      <c r="E8" s="268"/>
      <c r="F8" s="268"/>
      <c r="G8" s="268"/>
      <c r="H8" s="268"/>
      <c r="I8" s="268"/>
      <c r="J8" s="268"/>
      <c r="K8" s="268"/>
      <c r="L8" s="268"/>
      <c r="M8" s="268"/>
      <c r="N8" s="268"/>
      <c r="O8" s="268"/>
      <c r="P8" s="268"/>
      <c r="Q8" s="268"/>
      <c r="R8" s="268"/>
      <c r="S8" s="268"/>
      <c r="T8" s="268"/>
      <c r="U8" s="268"/>
    </row>
    <row r="9" spans="1:22" x14ac:dyDescent="0.25">
      <c r="A9" s="85"/>
      <c r="B9" s="268"/>
      <c r="C9" s="268"/>
      <c r="D9" s="268"/>
      <c r="E9" s="268"/>
      <c r="F9" s="268"/>
      <c r="G9" s="268"/>
      <c r="H9" s="268"/>
      <c r="I9" s="268"/>
      <c r="J9" s="268"/>
      <c r="K9" s="268"/>
      <c r="L9" s="268"/>
      <c r="M9" s="268"/>
      <c r="N9" s="268"/>
      <c r="O9" s="268"/>
      <c r="P9" s="268"/>
      <c r="Q9" s="268"/>
      <c r="R9" s="268"/>
      <c r="S9" s="268"/>
      <c r="T9" s="268"/>
      <c r="U9" s="268"/>
    </row>
    <row r="10" spans="1:22" x14ac:dyDescent="0.25">
      <c r="A10" s="269"/>
      <c r="B10" s="268"/>
      <c r="C10" s="268"/>
      <c r="D10" s="268"/>
      <c r="E10" s="268"/>
      <c r="F10" s="268"/>
      <c r="G10" s="268"/>
      <c r="H10" s="268"/>
      <c r="I10" s="268"/>
      <c r="J10" s="268"/>
      <c r="K10" s="268"/>
      <c r="L10" s="268"/>
      <c r="M10" s="268"/>
      <c r="N10" s="268"/>
      <c r="O10" s="268"/>
      <c r="P10" s="268"/>
      <c r="Q10" s="268"/>
      <c r="R10" s="268"/>
      <c r="S10" s="268"/>
      <c r="T10" s="268"/>
      <c r="U10" s="268"/>
    </row>
    <row r="11" spans="1:22" x14ac:dyDescent="0.25">
      <c r="A11" s="260" t="s">
        <v>95</v>
      </c>
      <c r="B11" s="268"/>
      <c r="C11" s="268"/>
      <c r="D11" s="268"/>
      <c r="E11" s="268"/>
      <c r="F11" s="268"/>
      <c r="G11" s="268"/>
      <c r="H11" s="268"/>
      <c r="I11" s="268"/>
      <c r="J11" s="268"/>
      <c r="K11" s="268"/>
      <c r="L11" s="268"/>
      <c r="M11" s="268"/>
      <c r="N11" s="268"/>
      <c r="O11" s="268"/>
      <c r="P11" s="268"/>
      <c r="Q11" s="268"/>
      <c r="R11" s="268"/>
      <c r="S11" s="268"/>
      <c r="T11" s="268"/>
      <c r="U11" s="268"/>
    </row>
    <row r="12" spans="1:22" x14ac:dyDescent="0.25">
      <c r="A12" s="268"/>
      <c r="B12" s="268"/>
      <c r="C12" s="268"/>
      <c r="D12" s="268"/>
      <c r="E12" s="268"/>
      <c r="F12" s="268"/>
      <c r="G12" s="268"/>
      <c r="H12" s="268"/>
      <c r="I12" s="268"/>
      <c r="J12" s="268"/>
      <c r="K12" s="268"/>
      <c r="L12" s="268"/>
      <c r="M12" s="268"/>
      <c r="N12" s="268"/>
      <c r="O12" s="268"/>
      <c r="P12" s="268"/>
      <c r="Q12" s="268"/>
      <c r="R12" s="268"/>
      <c r="S12" s="268"/>
      <c r="T12" s="268"/>
      <c r="U12" s="268"/>
    </row>
    <row r="13" spans="1:22" x14ac:dyDescent="0.25">
      <c r="A13" s="268"/>
      <c r="B13" s="268"/>
      <c r="C13" s="268"/>
      <c r="D13" s="268"/>
      <c r="E13" s="268"/>
      <c r="F13" s="268"/>
      <c r="G13" s="268"/>
      <c r="H13" s="268"/>
      <c r="I13" s="268"/>
      <c r="J13" s="268"/>
      <c r="K13" s="268"/>
      <c r="L13" s="268"/>
      <c r="M13" s="268"/>
      <c r="N13" s="268"/>
      <c r="O13" s="268"/>
      <c r="P13" s="268"/>
      <c r="Q13" s="268"/>
      <c r="R13" s="268"/>
      <c r="S13" s="268"/>
      <c r="T13" s="268"/>
      <c r="U13" s="268"/>
    </row>
    <row r="14" spans="1:22" x14ac:dyDescent="0.25">
      <c r="A14" s="268"/>
      <c r="B14" s="268"/>
      <c r="C14" s="268"/>
      <c r="D14" s="268"/>
      <c r="E14" s="268"/>
      <c r="F14" s="268"/>
      <c r="G14" s="268"/>
      <c r="H14" s="268"/>
      <c r="I14" s="268"/>
      <c r="J14" s="268"/>
      <c r="K14" s="268"/>
      <c r="L14" s="268"/>
      <c r="M14" s="268"/>
      <c r="N14" s="268"/>
      <c r="O14" s="268"/>
      <c r="P14" s="268"/>
      <c r="Q14" s="268"/>
      <c r="R14" s="268"/>
      <c r="S14" s="268"/>
      <c r="T14" s="268"/>
      <c r="U14" s="268"/>
    </row>
    <row r="15" spans="1:22" x14ac:dyDescent="0.25">
      <c r="A15" s="268"/>
      <c r="B15" s="268"/>
      <c r="C15" s="268"/>
      <c r="D15" s="268"/>
      <c r="E15" s="268"/>
      <c r="F15" s="268"/>
      <c r="G15" s="268"/>
      <c r="H15" s="268"/>
      <c r="I15" s="268"/>
      <c r="J15" s="268"/>
      <c r="K15" s="268"/>
      <c r="L15" s="268"/>
      <c r="M15" s="268"/>
      <c r="N15" s="268"/>
      <c r="O15" s="268"/>
      <c r="P15" s="268"/>
      <c r="Q15" s="268"/>
      <c r="R15" s="268"/>
      <c r="S15" s="268"/>
      <c r="T15" s="268"/>
      <c r="U15" s="268"/>
    </row>
    <row r="16" spans="1:22" x14ac:dyDescent="0.25">
      <c r="A16" s="268"/>
      <c r="B16" s="268"/>
      <c r="C16" s="268"/>
      <c r="D16" s="268"/>
      <c r="E16" s="268"/>
      <c r="F16" s="268"/>
      <c r="G16" s="268"/>
      <c r="H16" s="268"/>
      <c r="I16" s="268"/>
      <c r="J16" s="268"/>
      <c r="K16" s="268"/>
      <c r="L16" s="268"/>
      <c r="M16" s="268"/>
      <c r="N16" s="268"/>
      <c r="O16" s="268"/>
      <c r="P16" s="268"/>
      <c r="Q16" s="268"/>
      <c r="R16" s="268"/>
      <c r="S16" s="268"/>
      <c r="T16" s="268"/>
      <c r="U16" s="268"/>
    </row>
    <row r="17" spans="1:21" x14ac:dyDescent="0.25">
      <c r="A17" s="268"/>
      <c r="B17" s="268"/>
      <c r="C17" s="268"/>
      <c r="D17" s="268"/>
      <c r="E17" s="268"/>
      <c r="F17" s="268"/>
      <c r="G17" s="268"/>
      <c r="H17" s="268"/>
      <c r="I17" s="270"/>
      <c r="J17" s="268"/>
      <c r="K17" s="268"/>
      <c r="L17" s="268"/>
      <c r="M17" s="268"/>
      <c r="N17" s="268"/>
      <c r="O17" s="268"/>
      <c r="P17" s="268"/>
      <c r="Q17" s="268"/>
      <c r="R17" s="268"/>
      <c r="S17" s="268"/>
      <c r="T17" s="268"/>
      <c r="U17" s="268"/>
    </row>
    <row r="18" spans="1:21" x14ac:dyDescent="0.25">
      <c r="A18" s="268"/>
      <c r="B18" s="268"/>
      <c r="C18" s="268"/>
      <c r="D18" s="268"/>
      <c r="E18" s="268"/>
      <c r="F18" s="268"/>
      <c r="G18" s="268"/>
      <c r="H18" s="268"/>
      <c r="I18" s="268"/>
      <c r="J18" s="268"/>
      <c r="K18" s="268"/>
      <c r="L18" s="268"/>
      <c r="M18" s="268"/>
      <c r="N18" s="268"/>
      <c r="O18" s="268"/>
      <c r="P18" s="268"/>
      <c r="Q18" s="268"/>
      <c r="R18" s="268"/>
      <c r="S18" s="268"/>
      <c r="T18" s="268"/>
      <c r="U18" s="268"/>
    </row>
    <row r="19" spans="1:21" x14ac:dyDescent="0.25">
      <c r="A19" s="268"/>
      <c r="B19" s="268"/>
      <c r="C19" s="268"/>
      <c r="D19" s="268"/>
      <c r="E19" s="268"/>
      <c r="F19" s="268"/>
      <c r="G19" s="268"/>
      <c r="H19" s="268"/>
      <c r="I19" s="270"/>
      <c r="J19" s="268"/>
      <c r="K19" s="268"/>
      <c r="L19" s="268"/>
      <c r="M19" s="268"/>
      <c r="N19" s="268"/>
      <c r="O19" s="268"/>
      <c r="P19" s="268"/>
      <c r="Q19" s="268"/>
      <c r="R19" s="268"/>
      <c r="S19" s="268"/>
      <c r="T19" s="268"/>
      <c r="U19" s="268"/>
    </row>
  </sheetData>
  <mergeCells count="2">
    <mergeCell ref="A5:V5"/>
    <mergeCell ref="A1:V1"/>
  </mergeCells>
  <hyperlinks>
    <hyperlink ref="A1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39" orientation="landscape" horizontalDpi="4294967293" r:id="rId1"/>
  <headerFooter scaleWithDoc="0" alignWithMargins="0">
    <oddHeader>&amp;LCollectief en gedeeld vervoer&amp;C&amp;"-,Gras"MOBILITEIT EN VERVOER</oddHeader>
    <oddFooter>&amp;C&amp;P/&amp;N&amp;R© BISA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23</vt:i4>
      </vt:variant>
    </vt:vector>
  </HeadingPairs>
  <TitlesOfParts>
    <vt:vector size="41" baseType="lpstr">
      <vt:lpstr>Index</vt:lpstr>
      <vt:lpstr>13.3.1.1</vt:lpstr>
      <vt:lpstr>13.3.1.2</vt:lpstr>
      <vt:lpstr>13.3.1.3</vt:lpstr>
      <vt:lpstr>13.3.1.4</vt:lpstr>
      <vt:lpstr>13.3.1.5</vt:lpstr>
      <vt:lpstr>13.3.1.6</vt:lpstr>
      <vt:lpstr>13.3.2.1</vt:lpstr>
      <vt:lpstr>13.3.3.1</vt:lpstr>
      <vt:lpstr>13.3.3.2</vt:lpstr>
      <vt:lpstr>13.3.3.3</vt:lpstr>
      <vt:lpstr>13.3.3.4</vt:lpstr>
      <vt:lpstr>13.3.4.1</vt:lpstr>
      <vt:lpstr>13.3.4.2</vt:lpstr>
      <vt:lpstr>13.3.4.3</vt:lpstr>
      <vt:lpstr>13.3.4.4</vt:lpstr>
      <vt:lpstr>13.3.5.1</vt:lpstr>
      <vt:lpstr>13.3.5.2</vt:lpstr>
      <vt:lpstr>'13.3.1.4'!Impression_des_titres</vt:lpstr>
      <vt:lpstr>'13.3.3.1'!Impression_des_titres</vt:lpstr>
      <vt:lpstr>'13.3.3.2'!Impression_des_titres</vt:lpstr>
      <vt:lpstr>'13.3.4.1'!Impression_des_titres</vt:lpstr>
      <vt:lpstr>'13.3.4.2'!Impression_des_titres</vt:lpstr>
      <vt:lpstr>'13.3.1.1'!Zone_d_impression</vt:lpstr>
      <vt:lpstr>'13.3.1.2'!Zone_d_impression</vt:lpstr>
      <vt:lpstr>'13.3.1.3'!Zone_d_impression</vt:lpstr>
      <vt:lpstr>'13.3.1.4'!Zone_d_impression</vt:lpstr>
      <vt:lpstr>'13.3.1.5'!Zone_d_impression</vt:lpstr>
      <vt:lpstr>'13.3.1.6'!Zone_d_impression</vt:lpstr>
      <vt:lpstr>'13.3.2.1'!Zone_d_impression</vt:lpstr>
      <vt:lpstr>'13.3.3.1'!Zone_d_impression</vt:lpstr>
      <vt:lpstr>'13.3.3.2'!Zone_d_impression</vt:lpstr>
      <vt:lpstr>'13.3.3.3'!Zone_d_impression</vt:lpstr>
      <vt:lpstr>'13.3.3.4'!Zone_d_impression</vt:lpstr>
      <vt:lpstr>'13.3.4.1'!Zone_d_impression</vt:lpstr>
      <vt:lpstr>'13.3.4.2'!Zone_d_impression</vt:lpstr>
      <vt:lpstr>'13.3.4.3'!Zone_d_impression</vt:lpstr>
      <vt:lpstr>'13.3.4.4'!Zone_d_impression</vt:lpstr>
      <vt:lpstr>'13.3.5.1'!Zone_d_impression</vt:lpstr>
      <vt:lpstr>'13.3.5.2'!Zone_d_impression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2016-03-25T12:16:38Z</dcterms:created>
  <dcterms:modified xsi:type="dcterms:W3CDTF">2021-09-28T08:18:53Z</dcterms:modified>
</cp:coreProperties>
</file>