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hidePivotFieldList="1" defaultThemeVersion="124226"/>
  <xr:revisionPtr revIDLastSave="0" documentId="8_{CDD7D7EE-425A-4297-9D31-BD2849E45A44}" xr6:coauthVersionLast="47" xr6:coauthVersionMax="47" xr10:uidLastSave="{00000000-0000-0000-0000-000000000000}"/>
  <bookViews>
    <workbookView xWindow="-120" yWindow="-120" windowWidth="29040" windowHeight="15840" tabRatio="741" xr2:uid="{00000000-000D-0000-FFFF-FFFF00000000}"/>
  </bookViews>
  <sheets>
    <sheet name="Index" sheetId="64" r:id="rId1"/>
    <sheet name="12.1.1.1" sheetId="74" r:id="rId2"/>
    <sheet name="12.1.1.2" sheetId="73" r:id="rId3"/>
    <sheet name="12.1.1.3" sheetId="75" r:id="rId4"/>
    <sheet name="12.1.1.4" sheetId="68" r:id="rId5"/>
    <sheet name="12.1.1.5" sheetId="69" r:id="rId6"/>
    <sheet name="12.1.1.6" sheetId="70" r:id="rId7"/>
    <sheet name="12.1.1.7" sheetId="71" r:id="rId8"/>
    <sheet name="12.1.1.8" sheetId="65" r:id="rId9"/>
    <sheet name="12.1.1.9" sheetId="66" r:id="rId10"/>
    <sheet name="12.1.2.1" sheetId="67" r:id="rId11"/>
    <sheet name="12.1.2.2" sheetId="57" r:id="rId12"/>
    <sheet name="12.1.3.1" sheetId="55" r:id="rId13"/>
    <sheet name="12.1.3.2" sheetId="41" r:id="rId14"/>
    <sheet name="12.1.3.3" sheetId="72" r:id="rId15"/>
    <sheet name="12.1.4.1" sheetId="63" r:id="rId16"/>
    <sheet name="12.1.4.2" sheetId="46" r:id="rId17"/>
  </sheets>
  <definedNames>
    <definedName name="_xlnm.Print_Titles" localSheetId="1">'12.1.1.1'!$A:$A</definedName>
    <definedName name="_xlnm.Print_Titles" localSheetId="2">'12.1.1.2'!$A:$A,'12.1.1.2'!$3:$4</definedName>
    <definedName name="_xlnm.Print_Titles" localSheetId="3">'12.1.1.3'!$A:$A,'12.1.1.3'!$3:$4</definedName>
    <definedName name="_xlnm.Print_Titles" localSheetId="4">'12.1.1.4'!$A:$A,'12.1.1.4'!$4:$4</definedName>
    <definedName name="_xlnm.Print_Titles" localSheetId="5">'12.1.1.5'!$3:$4</definedName>
    <definedName name="_xlnm.Print_Titles" localSheetId="8">'12.1.1.8'!$A:$A</definedName>
    <definedName name="_xlnm.Print_Titles" localSheetId="9">'12.1.1.9'!$A:$A</definedName>
    <definedName name="_xlnm.Print_Titles" localSheetId="12">'12.1.3.1'!$A:$A</definedName>
    <definedName name="_xlnm.Print_Area" localSheetId="1">'12.1.1.1'!$A$1:$AE$22</definedName>
    <definedName name="_xlnm.Print_Area" localSheetId="2">'12.1.1.2'!$A$1:$AS$24</definedName>
    <definedName name="_xlnm.Print_Area" localSheetId="3">'12.1.1.3'!$A$1:$AS$15</definedName>
    <definedName name="_xlnm.Print_Area" localSheetId="4">'12.1.1.4'!$A$1:$Q$73</definedName>
    <definedName name="_xlnm.Print_Area" localSheetId="5">'12.1.1.5'!$A$1:$J$114</definedName>
    <definedName name="_xlnm.Print_Area" localSheetId="6">'12.1.1.6'!$A$1:$I$71</definedName>
    <definedName name="_xlnm.Print_Area" localSheetId="7">'12.1.1.7'!$A$1:$H$49</definedName>
    <definedName name="_xlnm.Print_Area" localSheetId="8">'12.1.1.8'!$A$1:$AI$22</definedName>
    <definedName name="_xlnm.Print_Area" localSheetId="9">'12.1.1.9'!$A$1:$AJ$21</definedName>
    <definedName name="_xlnm.Print_Area" localSheetId="10">'12.1.2.1'!$A$1:$C$31</definedName>
    <definedName name="_xlnm.Print_Area" localSheetId="11">'12.1.2.2'!$A$1:$J$24</definedName>
    <definedName name="_xlnm.Print_Area" localSheetId="12">'12.1.3.1'!$A$1:$B$31</definedName>
    <definedName name="_xlnm.Print_Area" localSheetId="13">'12.1.3.2'!$A$1:$H$33</definedName>
    <definedName name="_xlnm.Print_Area" localSheetId="14">'12.1.3.3'!$A$1:$H$21</definedName>
    <definedName name="_xlnm.Print_Area" localSheetId="15">'12.1.4.1'!$A$1:$G$47</definedName>
    <definedName name="_xlnm.Print_Area" localSheetId="16">'12.1.4.2'!$A$1:$D$30</definedName>
    <definedName name="_xlnm.Print_Area" localSheetId="0">Index!$A$1:$D$40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63" l="1"/>
  <c r="D10" i="63"/>
</calcChain>
</file>

<file path=xl/sharedStrings.xml><?xml version="1.0" encoding="utf-8"?>
<sst xmlns="http://schemas.openxmlformats.org/spreadsheetml/2006/main" count="1555" uniqueCount="442">
  <si>
    <t>Anderlecht</t>
  </si>
  <si>
    <t>Etterbeek</t>
  </si>
  <si>
    <t>Evere</t>
  </si>
  <si>
    <t>Ganshoren</t>
  </si>
  <si>
    <t>Jette</t>
  </si>
  <si>
    <t>Koekelberg</t>
  </si>
  <si>
    <t>:</t>
  </si>
  <si>
    <t>2003-2005</t>
  </si>
  <si>
    <t>1993-1996</t>
  </si>
  <si>
    <t>0+1</t>
  </si>
  <si>
    <t>0+2</t>
  </si>
  <si>
    <t>0+3</t>
  </si>
  <si>
    <t>0+4</t>
  </si>
  <si>
    <t>Code</t>
  </si>
  <si>
    <t>ZEN IN</t>
  </si>
  <si>
    <t>ZEN OUTbis</t>
  </si>
  <si>
    <t>ZEN OUT</t>
  </si>
  <si>
    <t>WOL OUT</t>
  </si>
  <si>
    <t>2004-2016</t>
  </si>
  <si>
    <t>1990=100</t>
  </si>
  <si>
    <t>kt</t>
  </si>
  <si>
    <t>Woluwe</t>
  </si>
  <si>
    <t>Molenbeek</t>
  </si>
  <si>
    <t>2000-2017</t>
  </si>
  <si>
    <t>2004-2019</t>
  </si>
  <si>
    <t>1997-2008</t>
  </si>
  <si>
    <t>2015-2019</t>
  </si>
  <si>
    <t>2005-2006</t>
  </si>
  <si>
    <t>&gt; 40</t>
  </si>
  <si>
    <t>1980-2009</t>
  </si>
  <si>
    <t>2001-2019</t>
  </si>
  <si>
    <t>2001-2017</t>
  </si>
  <si>
    <t>ETA 3</t>
  </si>
  <si>
    <t/>
  </si>
  <si>
    <t>Record + [a2]</t>
  </si>
  <si>
    <t>Record - [a2]</t>
  </si>
  <si>
    <t>2022[a2]</t>
  </si>
  <si>
    <t>[x]</t>
  </si>
  <si>
    <t>12.1.1</t>
  </si>
  <si>
    <t>12.1.1.1</t>
  </si>
  <si>
    <t>12.1.1.2</t>
  </si>
  <si>
    <t>12.1.1.3</t>
  </si>
  <si>
    <t>12.1.1.4</t>
  </si>
  <si>
    <t>12.1.1.5</t>
  </si>
  <si>
    <t>12.1.1.6</t>
  </si>
  <si>
    <t>12.1.1.7</t>
  </si>
  <si>
    <t>12.1.1.8</t>
  </si>
  <si>
    <t>12.1.1.9</t>
  </si>
  <si>
    <t>12.1.2</t>
  </si>
  <si>
    <t>12.1.2.1</t>
  </si>
  <si>
    <t>12.1.2.2</t>
  </si>
  <si>
    <t>12.1.3</t>
  </si>
  <si>
    <t>12.1.3.1</t>
  </si>
  <si>
    <t>12.1.3.2</t>
  </si>
  <si>
    <t>12.1.3.3</t>
  </si>
  <si>
    <t>12.1.4</t>
  </si>
  <si>
    <t>12.1.4.1</t>
  </si>
  <si>
    <t>12.1.4.2</t>
  </si>
  <si>
    <t>~ 80</t>
  </si>
  <si>
    <t>Ganshoren (41CHA1)</t>
  </si>
  <si>
    <t>[z]</t>
  </si>
  <si>
    <t>1955-1970-1985-1993-2006-2022</t>
  </si>
  <si>
    <t>2022[r][a3]</t>
  </si>
  <si>
    <t>2006[r][a1]</t>
  </si>
  <si>
    <t>Eastman-Belliard (41B005)</t>
  </si>
  <si>
    <t>Belliard Remard (41B008)</t>
  </si>
  <si>
    <t>Ecole Charles Buls (41BUL1)</t>
  </si>
  <si>
    <t>1981-2024</t>
  </si>
  <si>
    <t>2001-2024</t>
  </si>
  <si>
    <t>ETA 2 (LONG)</t>
  </si>
  <si>
    <t>ETA 1 (BSF)</t>
  </si>
  <si>
    <t>ETA 4 (GRMELL)</t>
  </si>
  <si>
    <t>ZEN BOLLIN</t>
  </si>
  <si>
    <t>ROO_BERGOJ</t>
  </si>
  <si>
    <t>KAN IN</t>
  </si>
  <si>
    <t>KAN OUT</t>
  </si>
  <si>
    <t>2019-2020</t>
  </si>
  <si>
    <t>2004-2022</t>
  </si>
  <si>
    <t>2005-2024</t>
  </si>
  <si>
    <t>2006-2024</t>
  </si>
  <si>
    <t>2025[a1]</t>
  </si>
  <si>
    <t>1990-2023</t>
  </si>
  <si>
    <t>Milieu en energie</t>
  </si>
  <si>
    <t>Milieu en grondgebied</t>
  </si>
  <si>
    <t>Lucht en klimaat</t>
  </si>
  <si>
    <t>Klimaat</t>
  </si>
  <si>
    <t>Klimatologisch jaaroverzicht te Ukkel</t>
  </si>
  <si>
    <t>meetstation</t>
  </si>
  <si>
    <t>Evolutie van de jaarlijkse temperatuur te Ukkel</t>
  </si>
  <si>
    <t>Evolutie van de jaarlijkse neerslag te Ukkel</t>
  </si>
  <si>
    <t>Concentratie van luchtverontreinigende stoffen</t>
  </si>
  <si>
    <t>Stikstofdioxide (NO2)</t>
  </si>
  <si>
    <t>Ozon (O3)</t>
  </si>
  <si>
    <t>Zwevende deeltjes met een diameter van minder dan 10 µm (PM10)</t>
  </si>
  <si>
    <t>Zwevende deeltjes met een diameter van minder dan 2,5 µm (PM2,5)</t>
  </si>
  <si>
    <t>Emissies</t>
  </si>
  <si>
    <t>Emissies van broeikasgassen</t>
  </si>
  <si>
    <t>gewest</t>
  </si>
  <si>
    <t>Luchtverontreinigende emissies</t>
  </si>
  <si>
    <t>Oppervlaktewater</t>
  </si>
  <si>
    <t>Oppervlaktewaternetwerk</t>
  </si>
  <si>
    <t>Ecologische kwaliteit van waterlopen en vijvers</t>
  </si>
  <si>
    <t>Grondgebied en bodem</t>
  </si>
  <si>
    <t>Bodembezetting</t>
  </si>
  <si>
    <t>Oppervlakte van de percelen volgens hun aard</t>
  </si>
  <si>
    <t>Waterdichte oppervlakte</t>
  </si>
  <si>
    <t>gemeente</t>
  </si>
  <si>
    <t>Inventaris van de bodemtoestand</t>
  </si>
  <si>
    <t>Mogelijk verontreinigde en verontreinigde percelen</t>
  </si>
  <si>
    <t>Natuur en biodiversiteit</t>
  </si>
  <si>
    <t>Monitoring van de soorten</t>
  </si>
  <si>
    <t>Variabele jaren</t>
  </si>
  <si>
    <t>Groene ruimten beschermd door natuurwetgeving</t>
  </si>
  <si>
    <t xml:space="preserve">Tabel 12.1.1.1 </t>
  </si>
  <si>
    <t>Klimatologisch jaaroverzicht te Ukkel[a1]</t>
  </si>
  <si>
    <t>Normale waarde
1981-2010</t>
  </si>
  <si>
    <t>Normale waarde
1991-2020</t>
  </si>
  <si>
    <t>Waarde</t>
  </si>
  <si>
    <t>Jaar</t>
  </si>
  <si>
    <t>Gemiddelde temperatuur (0-24u) (in °C)</t>
  </si>
  <si>
    <t>Gemiddelde maximumtemperatuur (in °C)</t>
  </si>
  <si>
    <t>Gemiddelde minimumtemperatuur  (in °C)</t>
  </si>
  <si>
    <t>Aantal vorstdagen (min &lt; 0°C)</t>
  </si>
  <si>
    <t>Aantal ijsdagen (max &lt; 0°C)</t>
  </si>
  <si>
    <t>Aantal zomerdagen (max &gt;= 25°C)</t>
  </si>
  <si>
    <t>Aantal tropische dagen (max &gt;= 30°C)</t>
  </si>
  <si>
    <t>Neerslagtotaal (in mm)</t>
  </si>
  <si>
    <t>Aantal dagen met neerslag (neerslag &gt;= 0,1 mm)</t>
  </si>
  <si>
    <t>Zonneschijnduur (in uren)</t>
  </si>
  <si>
    <t>Aantal stormdagen (windstoten &gt; 80 km/u)</t>
  </si>
  <si>
    <t xml:space="preserve">Eenheden: graden Celsius, mm neerlsag, uren, dagen, kilometers per uur </t>
  </si>
  <si>
    <t>Geografische schaal: meetstation</t>
  </si>
  <si>
    <t>Bron: Koninklijk Meteorologisch Instituut (KMI)</t>
  </si>
  <si>
    <t xml:space="preserve">a1: Alle waarden hebben betrekking op het kalenderjaar (januari-december) </t>
  </si>
  <si>
    <t xml:space="preserve">a2: De jaarlijkse recordwaarden sinds 1981 (+ = maximum, - = minimum) </t>
  </si>
  <si>
    <t>Terug naar index</t>
  </si>
  <si>
    <t>Tabel 12.1.1.2</t>
  </si>
  <si>
    <t>Absolute maximumtemperatuur (in °C)</t>
  </si>
  <si>
    <t>Absolute minimumtemperatuur (in °C)</t>
  </si>
  <si>
    <t>Aantal lentedagen (max &gt;= 20°C)</t>
  </si>
  <si>
    <t>Aantal dagen met extreme hitte (max &gt;= 35°C)</t>
  </si>
  <si>
    <t>Aaantal dagen met warme nachten (nacht min &gt;= 20°C)</t>
  </si>
  <si>
    <t>Aantal koudegolven[a1]</t>
  </si>
  <si>
    <t>Aantal hittegolven[a2]</t>
  </si>
  <si>
    <t xml:space="preserve">Eenheden: graden Celsius, dagen </t>
  </si>
  <si>
    <t>a1: Een koudegolf wordt door het KMI gedefinieerd als een aaneensluitende periode van minstens vijf dagen waarop de maxima onder het vriespunt blijven, en waarbij de minima op minstens drie van deze dagen lager zijn dan -10 graden.</t>
  </si>
  <si>
    <t>a2: Een hittegolf wordt door het KMI gedefinieerd als een aaneensluitende periode van minstens vijf dagen waarop de maximumtemperatuur bereikt of overschrijdt iedere dag 25°C, en waarbij de maximumtemperatuur bereikt of overschrijdt gedurende ten minste drie dagen de 30°C tijdens de desbetreffende periode.</t>
  </si>
  <si>
    <t>Tabel 12.1.1.3</t>
  </si>
  <si>
    <t>Aantal dagen met neerslag &gt;= 0,1 mm</t>
  </si>
  <si>
    <t>Aantal dagen met neerslag &gt;= 1 mm</t>
  </si>
  <si>
    <t>Aantal dagen met neerslag &gt;= 20 mm</t>
  </si>
  <si>
    <t>Jaarlijkse maximale hoeveelheid neerslag in 24 uur (mm)</t>
  </si>
  <si>
    <t>Jaarlijkse maximale hoeveelheid neerslag in 10 dagen (mm)</t>
  </si>
  <si>
    <t>Maximaal aantal opeenvolgende dagen zonder neerslag (&lt; 1 mm)</t>
  </si>
  <si>
    <t xml:space="preserve">Eenheden: mm neerslag, dagen </t>
  </si>
  <si>
    <t>Tabel 12.1.1.4</t>
  </si>
  <si>
    <t>Luchtkwaliteit in het Brussels Hoofdstedelijk Gewest - stikstofdioxide concentraties (NO2)</t>
  </si>
  <si>
    <t>Sint-Jans-Molenbeek (41R001)</t>
  </si>
  <si>
    <t>Kunst-Wet (41B001)[a3]</t>
  </si>
  <si>
    <t>Elsene (41R002)</t>
  </si>
  <si>
    <t>Sint-Katelijne (41B004)</t>
  </si>
  <si>
    <t>Europees Parlement (41B006)</t>
  </si>
  <si>
    <t>Sint-Agatha-Berchem (41B011)</t>
  </si>
  <si>
    <t>Ukkel (41R012)</t>
  </si>
  <si>
    <t>Haren (Voorhaven) (41N043)</t>
  </si>
  <si>
    <t>Neder-Over-Heembeek (Meudonpark) (41MEU1)</t>
  </si>
  <si>
    <t>Regentlaan (41REG1)</t>
  </si>
  <si>
    <t>Sint-Lambrechts-Woluwe (41WOL1)</t>
  </si>
  <si>
    <t>Jaargemiddelde concentratie (µg/m3)</t>
  </si>
  <si>
    <t>Aandeel dagen met concentratie &gt; 40 µg/m3 (%)[a1]</t>
  </si>
  <si>
    <t>Aantal uurperioden met concentratie &gt; 200 µg/m3 (uren)[a2]</t>
  </si>
  <si>
    <t>Eenheden: microgram per kubieke meter, percentage, uuren</t>
  </si>
  <si>
    <t>Bron: Leefmilieu Brussel</t>
  </si>
  <si>
    <t>: = niet beschikbaar (metingen niet gedaan of onbetrouwbaar)</t>
  </si>
  <si>
    <t>x = niet bestaand. B008 vervangt B005 vanaf 2013</t>
  </si>
  <si>
    <t>a1: EU-grenswaarde van 40 µg/m3 als jaargemiddelde concentratie die vanaf 2010 niet mag worden overschreden. Vanaf 2030 wordt de grenswaarde 20 µg/m3.</t>
  </si>
  <si>
    <t>a2: EU-grenswaarde van 200 µg/m3 als uurwaarde, die vanaf 2010 niet meer dan 18 keer per jaar en vanaf 2030 niet meer dan 3 keer per jaar mag worden overschreden.</t>
  </si>
  <si>
    <t>a3: De gegevens van het station Kunst-Wet worden niet gebruikt voor de beoordeling van de luchtkwaliteit in het Brussels Gewest omdat dit station niet voldoet aan de vereisten van Richtlijn 2024/2881 (het ligt op minder dan 25 meter van een groot kruispunt).</t>
  </si>
  <si>
    <t>Tabel 12.1.1.5</t>
  </si>
  <si>
    <t>Luchtkwaliteit in het Brussels Hoofdstedelijk Gewest - ozonconcentraties (O3)</t>
  </si>
  <si>
    <t>Zomergemiddelde concentratie (µg/m3)[a1]</t>
  </si>
  <si>
    <t>Aantal overschrijdingsdagen per jaar[a2]</t>
  </si>
  <si>
    <t>Aantal overschrijdingsdagen van de streefwaarde, gemiddeld over 3 jaar[a3]</t>
  </si>
  <si>
    <t>Aantal overschrijdingsdagen van de informatiedrempel[a4]</t>
  </si>
  <si>
    <t>Eenheden: microgram per kubieke meter, dagen</t>
  </si>
  <si>
    <t>x = niet bestaand</t>
  </si>
  <si>
    <t>a1: De zomerperiode is gedefinieerd als de periode van 1 april tot en met 30 september</t>
  </si>
  <si>
    <t>a2: Streefwaarde gezondheid (EU): 120 µg/m3 als hoogste 8-uurwaarde van de dag</t>
  </si>
  <si>
    <t>a3: Streefwaarde voor de gezondheid (EU): gemiddelde van de streefwaarde van 120 µg/m3 als maximale 8-uurswaarde, berekend over het lopende jaar en de twee voorafgaande jaren, die van 2010-2012 niet meer dan 25 dagen per jaar en vanaf 2030 niet meer dan 18 dagen per jaar mag worden overschreden.</t>
  </si>
  <si>
    <t>a4: Informatiedrempel EU: 180 µg/m3 als uurwaarde</t>
  </si>
  <si>
    <t>Tabel 12.1.1.6</t>
  </si>
  <si>
    <t>Luchtkwaliteit in het Brussels Hoofdstedelijk Gewest - concentraties in zwevende deeltjes met een diameter van minder dan 10 µm (PM10)</t>
  </si>
  <si>
    <t>Jaargemiddelde concentratie (µg/m3)[a1]</t>
  </si>
  <si>
    <t>Maximale dagelijkse concentratie (µg/m3)</t>
  </si>
  <si>
    <t>Aantal overschrijdingsdagen van de grenswaarde[a2]</t>
  </si>
  <si>
    <t>a1: EU-grenswaarde van 40 µg/m3 als jaargemiddelde concentratie vanaf 2010. Vanaf 2030 is de grenswaarde 20 µg/m3.</t>
  </si>
  <si>
    <t>a2: EU-grenswaarde van 50 µg/m3 als dagelijkse waarde, die niet meer dan 35 keer per jaar mag worden overschreden (vanaf 2005). Vanaf 2030 zal de dagelijkse grenswaarde 45 µg/m3 zijn, die niet meer dan 18 keer per jaar mag worden overschreden.</t>
  </si>
  <si>
    <t>Tabel 12.1.1.7</t>
  </si>
  <si>
    <t>Luchtkwaliteit in het Brussels Hoofdstedelijk Gewest - concentraties in zwevende deeltjes met een diameter van minder dan 2,5 µm (PM2,5)</t>
  </si>
  <si>
    <t>Maximale dagelijkse concentratie (µg/m3)[a2]</t>
  </si>
  <si>
    <t>Eenheid: microgram per kubieke meter</t>
  </si>
  <si>
    <t>a1: EU-grenswaarde van 25 µg/m3 als jaargemiddelde concentratie (vanaf 2015).  Vanaf 2030 zal dit 10 µg/m3 zijn.</t>
  </si>
  <si>
    <t>a2: EU-grenswaarde van 25 µg/m3 mag vanaf 2030 niet meer dan 18 keer per jaar worden overschreden.</t>
  </si>
  <si>
    <t>Tabel 12.1.1.8</t>
  </si>
  <si>
    <t>Directe emissies van broeikasgassen[a1]</t>
  </si>
  <si>
    <t>Kooldioxide (CO2) (kt CO2)</t>
  </si>
  <si>
    <t>Methaan (CH4) (kt CO2)</t>
  </si>
  <si>
    <t>Distikstofoxide (N2O) (kt CO2)</t>
  </si>
  <si>
    <t>Gefluoreerde verbindingen[a2] (kt CO2)</t>
  </si>
  <si>
    <t>Totale uitstoot</t>
  </si>
  <si>
    <t>Emissies per inwoner[a3] (t CO2 / inw)</t>
  </si>
  <si>
    <t>Index 1: 1990=100[a4]</t>
  </si>
  <si>
    <t>Index 2: 2005=100[a5]</t>
  </si>
  <si>
    <t>Eenheden: kiloton "CO2-equivalent" (kt CO2), ton "CO2-equivalent" per inwoner (t CO2/inw)</t>
  </si>
  <si>
    <t xml:space="preserve">Geografische schaal: gewest </t>
  </si>
  <si>
    <t>z: niet van toepassing</t>
  </si>
  <si>
    <t>a1: De emissies in deze tabel hebben betrekking op de uitstoot van broeikasgassen die onder het Protocol van Kyoto vallen en die rechtstreeks op het grondgebied van het Brussels Hoofdstedelijk Gewest worden uitgestoten.</t>
  </si>
  <si>
    <t>a2: De in aanmerking genomen gefluoreerde verbindingen zijn fluorkoolwaterstoffen (HFK's), perfluorkoolstoffen (PFK's) en zwavelhexafluoride (SF6).</t>
  </si>
  <si>
    <t>a3: Emissies per inwoner worden berekend op basis van de gemiddelde populatie van jaren t en t + 1. Bijvoorbeeld 1990 bevolking = gemiddelde van de bevolking op 1 januari 1990 en de bevolking op 1 januari 1991.</t>
  </si>
  <si>
    <t xml:space="preserve">a4: Het Gewest heeft zich geëngageerd om de uitstoot van broeikasgassen tegen 2025 met 30% te verminderen ten opzichte van 1990 (Burgemeestersconvenant). </t>
  </si>
  <si>
    <t>a5: De andere doelstellingen van het Gewest worden gemeten ten opzichte van de niveaus van 2005. Ze zijn gericht op een vermindering van de regionale emissies met 47% in 2030, 67% in 2040 en 90% in 2050.</t>
  </si>
  <si>
    <t>Tabel 12.1.1.9</t>
  </si>
  <si>
    <t>Verzurende substanties[a1]</t>
  </si>
  <si>
    <t>kt Zeq[a2]</t>
  </si>
  <si>
    <t>Ozonprecursoren[a3]</t>
  </si>
  <si>
    <t>kt VOS[a4]</t>
  </si>
  <si>
    <t>Fijne deeltjes (PM2,5)[a5]</t>
  </si>
  <si>
    <t>Eenheden: kiloton (kt), kiloton "zuurequivalent" (kt Zeq), kiloton "VOS-equivalent" (kt VOS)</t>
  </si>
  <si>
    <t>a1: De in aanmerking genomen verzurende stoffen zijn zwaveloxiden (SOx, voornamelijk SO2), stikstofoxiden (NOx) en ammoniak (NH3).</t>
  </si>
  <si>
    <t>a2: De emissies worden uitgedrukt in één eenheid die het mogelijk maakt om de bijdragen van de verschillende verzurende stoffen bij elkaar op te tellen (het "zuurequivalent" in kiloton).</t>
  </si>
  <si>
    <t>Voor elke stof worden specifieke omzettingscoëfficiënten toegepast (zie methodologie).</t>
  </si>
  <si>
    <t xml:space="preserve">a3: De in aanmerking genomen ozonprecursoren in de troposfeer zijn stikstofoxiden (NOx), vluchtige organische stoffen (VOS), koolmonoxide (CO) en methaan (CH4). </t>
  </si>
  <si>
    <t xml:space="preserve">a4: De emissies worden uitgedrukt in één eenheid die het mogelijk maakt om de bijdragen van de verschillende ozonprecursoren bij elkaar op te tellen (het "VOS-equivalent" in kiloton). </t>
  </si>
  <si>
    <t>a5: PM2,5 zijn zwevende deeltjes met een diameter van minder dan 2,5 µm. Ze worden ook wel "fijne deeltjes" genoemd.</t>
  </si>
  <si>
    <t>Tabel 12.1.2.1</t>
  </si>
  <si>
    <t>Hoofdkenmerken van het oppervlaktewaternetwerk in het Brussels Hoofdstedelijk Gewest</t>
  </si>
  <si>
    <t>Element in het hydrografische netwerk</t>
  </si>
  <si>
    <t>Subelement in het hydrografische netwerk
(met de belangrijkste voorbeelden)</t>
  </si>
  <si>
    <t>Waterloop: lengte (km)</t>
  </si>
  <si>
    <t>Zenne[a2]</t>
  </si>
  <si>
    <t>Kanaal</t>
  </si>
  <si>
    <t>Dry Borren-vallei (verschillende beken)</t>
  </si>
  <si>
    <t>Totaal waterloop[a3]</t>
  </si>
  <si>
    <t>Waterplassen: oppervlakte (ha)</t>
  </si>
  <si>
    <t>Vijver Koninklijk Domein Laken (de grootste)</t>
  </si>
  <si>
    <t>Vijver Ter Kamerenbos</t>
  </si>
  <si>
    <t>Grote vijver Hertoginnedal</t>
  </si>
  <si>
    <t>Vijver Koninklijk Domein Laken (de tweede)</t>
  </si>
  <si>
    <t>Vijver Pedepark - Grote Vijver</t>
  </si>
  <si>
    <t>Totaal Vijvers groter dan 0,05 ha (of 500 m²)</t>
  </si>
  <si>
    <t>Vogelzangbeekpark (waterrijk complex)</t>
  </si>
  <si>
    <t>Rood Klooster</t>
  </si>
  <si>
    <t>Totaal Moeras en vochtige zones</t>
  </si>
  <si>
    <t>Andere</t>
  </si>
  <si>
    <t>Bronnen: aantal</t>
  </si>
  <si>
    <t>Fonteinen: aantal</t>
  </si>
  <si>
    <t>Waterbassins (siervijvers): aantal</t>
  </si>
  <si>
    <t>Eenheden: kilometer, hectare, aantal</t>
  </si>
  <si>
    <t>Bron: Leefmilieu Brussel; berekeningen BISA</t>
  </si>
  <si>
    <t>a1: Kaartgegevens Leefmilieu Brussel geraadpleegd op 2 mei 2025. Voor wijzigingen ten opzichte van gegevens gepubliceerd in 2022, zie methodologisch bestand.</t>
  </si>
  <si>
    <t>a2: Exclusief de Aa-afleiding, die iets minder dan 300 m is</t>
  </si>
  <si>
    <t>a3: De lengte van de waterlopen omvat gewelfde delen (overwelving, doorgang kunstwerk, doorgang onder een weg…). Secties buiten het gewest worden niet in aanmerking genomen.</t>
  </si>
  <si>
    <t>De dubbele koker in de overwelfde delen van de Zenne werd slechts één keer geteld.</t>
  </si>
  <si>
    <t>Tabel 12.1.2.2</t>
  </si>
  <si>
    <t>Globale ecologische kwaliteit[a1] van waterlopen en vijvers in het Brussels Hoofstedelijk Gewest</t>
  </si>
  <si>
    <t>Meetstation</t>
  </si>
  <si>
    <t>Station code</t>
  </si>
  <si>
    <t>Zenne bij het binnenkomen van het Gewest, voor RWZI Zuid[a2]</t>
  </si>
  <si>
    <t>Slecht</t>
  </si>
  <si>
    <t>Ontoereikend</t>
  </si>
  <si>
    <t>Zenne bij het binnenkomen van het Gewest, na RWZI Zuid</t>
  </si>
  <si>
    <t>Zenne bij het verlaten van het Gewest, voor RWZI Noord[a3]</t>
  </si>
  <si>
    <t>Zenne bij het verlaten van het Gewest, na RWZI Noord</t>
  </si>
  <si>
    <t>Kanaal bij het binnenkomen van het Gewest</t>
  </si>
  <si>
    <t>Kanaal bij het verlaten van het Gewest</t>
  </si>
  <si>
    <t>Matig</t>
  </si>
  <si>
    <t>Woluwe bij het verlaten van het Gewest (Hof ter Musschen)</t>
  </si>
  <si>
    <t>Woluwe - Grote vijver van Bosvoorde</t>
  </si>
  <si>
    <t>Goed potentieel</t>
  </si>
  <si>
    <t>Woluwe - Lange vijver van Woluwe</t>
  </si>
  <si>
    <t>Woluwe - Vijver van het Bronnenpark</t>
  </si>
  <si>
    <t>Woluwe - Mellaertsvijvers (grote vijver)</t>
  </si>
  <si>
    <t>Roodkloosterbeek</t>
  </si>
  <si>
    <t>Eenheid: -</t>
  </si>
  <si>
    <t>: = niet beschikbaar</t>
  </si>
  <si>
    <t>a1: De globale ecologische kwaliteit wordt hier gemeten op basis van vier biologische kwaliteitsindicatoren: waterplanten, fytoplankton, macro-invertebraten en vissen (zie methodologische bestand)</t>
  </si>
  <si>
    <t>a2: RWZI Zuid = Zuidelijke rioolwaterzuiveringsinstallatie (Anderlecht)</t>
  </si>
  <si>
    <t>a3: RWZI Noord = Noordelijke rioolwaterzuiveringsinstallatie (Neder-Over-Hembeek)</t>
  </si>
  <si>
    <t>Tabel 12.1.3.1</t>
  </si>
  <si>
    <t>Oppervlakte naar aard van de percelen in het Brussels Hoofstedelijk Gewest (inventaris op 1 januari)</t>
  </si>
  <si>
    <t>Aard der percelen</t>
  </si>
  <si>
    <t>1. Akkerland</t>
  </si>
  <si>
    <t>2. Grasland en boomgaarden</t>
  </si>
  <si>
    <t>3. Tuinen en parken</t>
  </si>
  <si>
    <t>4. Bossen</t>
  </si>
  <si>
    <t>5. Woeste gronden</t>
  </si>
  <si>
    <t>6. Recreatie- en sportterreinen</t>
  </si>
  <si>
    <t>7. Gekadastreerde waters</t>
  </si>
  <si>
    <t>8. Gekadastreerde wegen</t>
  </si>
  <si>
    <t>9. Andere</t>
  </si>
  <si>
    <t>Totaal onbebouwde percelen</t>
  </si>
  <si>
    <t>10. Appartementsgebouwen</t>
  </si>
  <si>
    <t xml:space="preserve">11. Huizen en bijgebouwen </t>
  </si>
  <si>
    <t>12. Ambachts-, industrie- of opslaggebouwen</t>
  </si>
  <si>
    <t>13. Kantoorgebouwen</t>
  </si>
  <si>
    <t>14. Handels en horeca</t>
  </si>
  <si>
    <t>15. Openbare gebouwen en nutsvoorzieningen</t>
  </si>
  <si>
    <t>16. Gebouwen voor sociale en ziekenzorg</t>
  </si>
  <si>
    <t xml:space="preserve">17. Gebouwen voor onderwijs, onderzoek, cultuur en eredienst </t>
  </si>
  <si>
    <t>18. Gebouwen voor recreatie en sport</t>
  </si>
  <si>
    <t>19. Andere</t>
  </si>
  <si>
    <t>Totaal bebouwde percelen</t>
  </si>
  <si>
    <t>Totaal gekadastreerde percelen</t>
  </si>
  <si>
    <t>Niet-gekadastreerde oppervlakte</t>
  </si>
  <si>
    <t>Totale oppervlakte</t>
  </si>
  <si>
    <t>Eenheid: hectare</t>
  </si>
  <si>
    <t xml:space="preserve">Bron: Statbel (Algemene Directie Statistiek - Statistics Belgium) &amp; FOD Financiën - AA Patrimoniumdocumentatie </t>
  </si>
  <si>
    <t xml:space="preserve">Tabel 12.1.3.2 </t>
  </si>
  <si>
    <t>Aandeel waterdichte oppervlakte per gemeente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</si>
  <si>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</si>
  <si>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</si>
  <si>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</si>
  <si>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</si>
  <si>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</si>
  <si>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</si>
  <si>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</si>
  <si>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</si>
  <si>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</si>
  <si>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</si>
  <si>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</si>
  <si>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</si>
  <si>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</si>
  <si>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t>
  </si>
  <si>
    <t>Eenheid: percentage (% van de totale oppervlakte)</t>
  </si>
  <si>
    <t>Geografische schaal: gemeente</t>
  </si>
  <si>
    <t>Bron: ULB-IGEAT (2006), Leefmilieu Brussel (2022)</t>
  </si>
  <si>
    <t>r=herzien</t>
  </si>
  <si>
    <t>a1: de gemeenschappelijke oppervlakten zijn in 2019 herzien. De percentages van 2006 zijn aangepast om deze nieuwe oppervlakten weer te geven.</t>
  </si>
  <si>
    <t>a2: deze percentages zijn vastgesteld volgens een methode die zo veel mogelijk lijkt op de methode die tussen 1955 en 2006 werd gebruikt. Ze worden gebruikt voor vergelijkingen tussen de twee jaren (zie methodologie).</t>
  </si>
  <si>
    <t>Het gehele regionale grondgebied valt niet onder de studie 1955-2006. Een klein deel van de volgende gemeentelijke oppervlakten is niet in aanmerking genomen: Brussel, Ukkel, Watermaal-Bosvoorde en Oudergem.</t>
  </si>
  <si>
    <t>a3: deze percentages zijn vastgesteld met een nieuwe methode voor het berekenen van bodemafdekking, die zal worden gebruikt voor toekomstige schattingen (zie methodologie).</t>
  </si>
  <si>
    <t xml:space="preserve">Tabel 12.1.3.3 </t>
  </si>
  <si>
    <t>Percelen met mogelijk verontreinigde of verontreinigde bodem in het Brussels Hoofstedelijk Gewest (inventaris op 1 februari)</t>
  </si>
  <si>
    <t>Categorie</t>
  </si>
  <si>
    <t>Aantal percelen</t>
  </si>
  <si>
    <t>Totale oppervlakte (ha)</t>
  </si>
  <si>
    <t>Aandeel van de percelen in[a1] …</t>
  </si>
  <si>
    <t>woonzones (%)</t>
  </si>
  <si>
    <t>industriezones (%)</t>
  </si>
  <si>
    <t>bijzondere zones (%)</t>
  </si>
  <si>
    <t>zones waarvan de status onbekend is (%)</t>
  </si>
  <si>
    <t>Mogelijk verontreinigde percelen[a2]</t>
  </si>
  <si>
    <t>Niet-verontreinigde percelen[a3]</t>
  </si>
  <si>
    <t>Licht verontreinigde percelen zonder risico</t>
  </si>
  <si>
    <t>Verontreinigde percelen zonder risico</t>
  </si>
  <si>
    <t>Verontreinigde percelen in onderzoek of behandeling</t>
  </si>
  <si>
    <t>Niet-verontreinigde percelen, met nieuw vermoeden van verontreiniging</t>
  </si>
  <si>
    <t>Licht verontreinigde percelen zonder risico, met nieuw vermoeden van verontreiniging</t>
  </si>
  <si>
    <t>Verontreinigde percelen zonder risico, met nieuw vermoeden van verontreiniging</t>
  </si>
  <si>
    <t>Verontreinigde percelen in onderzoek of behandeling, met nieuw vermoeden van verontreiniging</t>
  </si>
  <si>
    <t>Eenheden: aantal, hectare, percentage (% van de percelen)</t>
  </si>
  <si>
    <t>a1: Voor de definities van de verschillende zones, zie methodologisch bestand</t>
  </si>
  <si>
    <t>a2: Percelen zonder bodemstudie waar een risicoactiviteit wordt of werd uitgeoefend</t>
  </si>
  <si>
    <t>a3: Percelen geïdentificeerd als niet verontreinigd na de bodemonderzoek</t>
  </si>
  <si>
    <t>Tabel 12.1.4.1</t>
  </si>
  <si>
    <t>Aantal soorten en status van de belangrijkste groepen soorten die in het Brussels Hoofdstedelijk Gewest leven</t>
  </si>
  <si>
    <t>Taxonomische groep</t>
  </si>
  <si>
    <t>Bestudeerde periode (onderzoekswerk op het terrein)</t>
  </si>
  <si>
    <t>Aantal soorten in het BHG</t>
  </si>
  <si>
    <t>Oorsprong van de soorten die in het BHG voorkomen</t>
  </si>
  <si>
    <t>Regionaal uitgestorven of mogelijk uitgestorven soorten[a1]</t>
  </si>
  <si>
    <t>Inheemse soorten</t>
  </si>
  <si>
    <t>Exotische,  geïntroduceerde soorten of soorten met onzekere status</t>
  </si>
  <si>
    <t>Vleermuizen</t>
  </si>
  <si>
    <t>Andere zoogdieren</t>
  </si>
  <si>
    <t>Zoogdieren[a2]</t>
  </si>
  <si>
    <t>Vogels met zeker nestbouw</t>
  </si>
  <si>
    <t>Vogels met waarschijnlijk/mogelijk nestbouw</t>
  </si>
  <si>
    <t>Broedvogels[a3]</t>
  </si>
  <si>
    <t>Amfibieën[a4]</t>
  </si>
  <si>
    <t>Reptielen[a5]</t>
  </si>
  <si>
    <t>Vissen[a6]</t>
  </si>
  <si>
    <t>Dagvlinders[a7]</t>
  </si>
  <si>
    <t>Libellen en waterjuffers[a8]</t>
  </si>
  <si>
    <t>Krekels en sprinkhanen</t>
  </si>
  <si>
    <t>Wild bijen[a9]</t>
  </si>
  <si>
    <t>Slakken</t>
  </si>
  <si>
    <t>Vaatplanten[a10]</t>
  </si>
  <si>
    <t>Mossen en levermossen[a11]</t>
  </si>
  <si>
    <t>Basidiomyceten ("steeltjeszwammen")</t>
  </si>
  <si>
    <t>Myxomyceten[a12]</t>
  </si>
  <si>
    <t>Lichenicole fungi[a13]</t>
  </si>
  <si>
    <t>Epifytische korstmossen (lichenen)[a14]</t>
  </si>
  <si>
    <t xml:space="preserve">Eenheden: aantal soorten </t>
  </si>
  <si>
    <t>Bron[a15]: Leefmilieu Brussel, WildBnB (wild bijen)</t>
  </si>
  <si>
    <t>a1: De periode van het uitsterven varieert van studie tot studie.</t>
  </si>
  <si>
    <t>a2: De volgende soorten zijn niet opgenomen in deze inventaris: Homo sapiens (mens), Canis lupus (hond) en Felis silvestris catus (kat).</t>
  </si>
  <si>
    <t>a3: Broedvogels zijn de vogels die hun nesten bouwen en broeden in het BHG.</t>
  </si>
  <si>
    <t>a4: Kikkers, padden, watersalamanders, landsalamanders</t>
  </si>
  <si>
    <t>a5: Hagedissen, slangen, schildpadden</t>
  </si>
  <si>
    <t>a6: 28 soorten geobserveerd over 4 monitoringscampagnes tussen 2004 en 2016, waarvan 9 niet-inheemse soorten die 6 invasieve soorten bevatten.</t>
  </si>
  <si>
    <t xml:space="preserve">a7: Dit zijn de "standvlinders" (die zich lange tijd in RBC hebben voortgeplant). Trekkende of toevallige soorten worden hier niet in aanmerking genomen. </t>
  </si>
  <si>
    <t>a8: Niet alle waargenomen soorten planten zich voort in het Brussels Gewest. 36 soorten worden als gevestigd beschouwd (succesvolle voortplanting).</t>
  </si>
  <si>
    <t>a9: Volgens de atlas van de wilde bijen van Brussel.</t>
  </si>
  <si>
    <t>a10: Planten met wortels, stengels, bladeren. De soorten die onder "exotisch, geïntroduceerd of onzeker" vallen, zijn de zogenaamde neofytensoorten (geïntroduceerd onder menselijke invloed).</t>
  </si>
  <si>
    <t xml:space="preserve">a11: Levermossen zijn mosachtige planten, vooral te vinden op vochtige en schaduwrijke plaatsen. Uitgestorven mossen- en levermossensoorten zijn soorten die gedocumenteerd werden op basis </t>
  </si>
  <si>
    <t>van historische gegevens en die sinds 1980 niet meer zijn waargenomen.</t>
  </si>
  <si>
    <t xml:space="preserve">a12: Myxomycetes zijn primitieve organismen, lang gelinkt aan schimmels, maar die dichter bij de protisten staan. Ze kunnen vrij leven als individuele cellen of aggregeren </t>
  </si>
  <si>
    <t>om meercellige reproductieve structuren te vormen.</t>
  </si>
  <si>
    <t>a13: Lichenicole fungi zijn schimmels die op korstmossen groeien.</t>
  </si>
  <si>
    <t>a14: Epifytische korstmossen zijn korstmossen die op bomen groeien. De korstmossen die op stenen groeien werden nog niet geïnventariseerd in het Brussels Hoofdstedelijk Gewest.</t>
  </si>
  <si>
    <t>a15: De Staat van het Leefmilieu geeft een volledige lijst van de betrokken studies. https://leefmilieu.brussels/het-leefmilieu-een-stand-van-zaken/volledige-versie/groene-ruimten-en-biodiversiteit</t>
  </si>
  <si>
    <t>Tabel 12.1.4.2</t>
  </si>
  <si>
    <t>Oppervlakte van ruimtes met een (directe of indirecte) natuurbeschermingsstatus in het Brussels Hoofdstedelijk Gewest (inventaris op 20 januari)</t>
  </si>
  <si>
    <t>Status</t>
  </si>
  <si>
    <t>Aantal</t>
  </si>
  <si>
    <t>Oppervlakte 
(ha)</t>
  </si>
  <si>
    <t>Aandeel van de gewestelijke oppervlakte (%)</t>
  </si>
  <si>
    <t>Natuurreservaten</t>
  </si>
  <si>
    <t>Bosreservaten</t>
  </si>
  <si>
    <t>Natuur- en bosreservaten</t>
  </si>
  <si>
    <t>Speciale Beschermingszones - H (Natura 2000: Habitatrichtlijn)</t>
  </si>
  <si>
    <t>Speciale Beschermingszones - V (Natura 2000: Vogelrichtlijn)</t>
  </si>
  <si>
    <t>Natura 2000-gebieden</t>
  </si>
  <si>
    <t>Groengebieden</t>
  </si>
  <si>
    <t>Groengebieden met hoogbiologische waarde</t>
  </si>
  <si>
    <t>Bosgebieden</t>
  </si>
  <si>
    <t>Gebieden voor sport- of vrijetijdsactiviteiten in de open lucht</t>
  </si>
  <si>
    <t>Parkgebieden (Koninklijk Domein inbegrepen)</t>
  </si>
  <si>
    <t>Begraafplaatsgebieden</t>
  </si>
  <si>
    <t>Landbouwgebieden</t>
  </si>
  <si>
    <t xml:space="preserve">Gebieden voor de groene ruimten en landbouwgebieden van het Gewestelijk Bestemmingsplan (GBP) </t>
  </si>
  <si>
    <t>Beschermingsgebieden in het Zoniënwoud (gebieden met gereglementeerde toegang)</t>
  </si>
  <si>
    <t>Beschermingsgebieden rond de grondwaterwinningen</t>
  </si>
  <si>
    <t>Beschermde landschappen en bomen[a1]</t>
  </si>
  <si>
    <t>Op de bewaarlijst ingeschreven landschappen en bomen[a2]</t>
  </si>
  <si>
    <t>Landschappen en bomen met een erfgoedbeschermingsstatus (Monumenten en landschappen)</t>
  </si>
  <si>
    <t>Eenheden: aantal, hectare, percentage (% van de oppervlakte)</t>
  </si>
  <si>
    <t>Bron: Leefmilieu Brussel, Perspective.brussels, Urban.brussels</t>
  </si>
  <si>
    <t>a1: Een oppervlakte wordt geassocieerd met elke beschermde boom. Er zijn 146 landschappen en 5 "boomlandschappen" met een definitieve beslissing tot bescherming.</t>
  </si>
  <si>
    <t>a2: Er zijn 43 landschappen en 105 "boomlandschappen" met een definitieve beslissing tot inschrijving op de bewaarlijst.</t>
  </si>
  <si>
    <t>Laatste update: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</si>
</sst>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_(&quot;€&quot;* #,##0.00_);_(&quot;€&quot;* \(#,##0.00\);_(&quot;€&quot;* &quot;-&quot;??_);_(@_)"/>
    <numFmt numFmtId="165" formatCode="_-* #,##0.00\ &quot;BF&quot;_-;\-* #,##0.00\ &quot;BF&quot;_-;_-* &quot;-&quot;??\ &quot;BF&quot;_-;_-@_-"/>
    <numFmt numFmtId="166" formatCode="#,##0.0"/>
    <numFmt numFmtId="167" formatCode="_-* #,##0.00\ [$_]_-;\-* #,##0.00\ [$_]_-;_-* &quot;-&quot;??\ [$_]_-;_-@_-"/>
    <numFmt numFmtId="168" formatCode="#,##0_ ;\-#,##0\ "/>
    <numFmt numFmtId="169" formatCode="#,##0.0_ ;\-#,##0.0\ "/>
    <numFmt numFmtId="170" formatCode="0_ ;\-0\ "/>
    <numFmt numFmtId="171" formatCode="0.0_ ;\-0.0\ "/>
    <numFmt numFmtId="172" formatCode="0.0000%"/>
    <numFmt numFmtId="173" formatCode="_-* #,##0.00\ _€_-;\-* #,##0.00\ _€_-;_-* &quot;-&quot;??\ _€_-;_-@_-"/>
    <numFmt numFmtId="174" formatCode="&quot;€&quot;\ #,##0.00_);[Red]\(&quot;€&quot;\ #,##0.00\)"/>
    <numFmt numFmtId="175" formatCode="_-* #,##0\ &quot;FB&quot;_-;\-* #,##0\ &quot;FB&quot;_-;_-* &quot;-&quot;\ &quot;FB&quot;_-;_-@_-"/>
    <numFmt numFmtId="176" formatCode="_-* #,##0\ _F_B_-;\-* #,##0\ _F_B_-;_-* &quot;-&quot;\ _F_B_-;_-@_-"/>
    <numFmt numFmtId="177" formatCode="_-* #,##0.00\ &quot;FB&quot;_-;\-* #,##0.00\ &quot;FB&quot;_-;_-* &quot;-&quot;??\ &quot;FB&quot;_-;_-@_-"/>
    <numFmt numFmtId="178" formatCode="_-* #,##0.00\ _F_B_-;\-* #,##0.00\ _F_B_-;_-* &quot;-&quot;??\ _F_B_-;_-@_-"/>
    <numFmt numFmtId="179" formatCode="0.0"/>
    <numFmt numFmtId="180" formatCode="_-* #,##0.00\ [$€]_-;\-* #,##0.00\ [$€]_-;_-* &quot;-&quot;??\ [$€]_-;_-@_-"/>
    <numFmt numFmtId="181" formatCode="#,##0.0000"/>
    <numFmt numFmtId="182" formatCode="0.0;;"/>
    <numFmt numFmtId="183" formatCode="0.0%"/>
    <numFmt numFmtId="184" formatCode="##\ ##"/>
    <numFmt numFmtId="185" formatCode="##\ ##\ #"/>
    <numFmt numFmtId="186" formatCode="##\ ##\ ##"/>
    <numFmt numFmtId="187" formatCode="##\ ##\ ##\ ###"/>
    <numFmt numFmtId="188" formatCode="#,##0&quot; FB&quot;_);[Red]\(#,##0&quot; FB&quot;\)"/>
    <numFmt numFmtId="189" formatCode="m/d/yy\ h:mm"/>
    <numFmt numFmtId="190" formatCode="_-* #,##0_р_._-;\-* #,##0_р_._-;_-* \-_р_._-;_-@_-"/>
    <numFmt numFmtId="191" formatCode="_-* #,##0.00_р_._-;\-* #,##0.00_р_._-;_-* \-??_р_._-;_-@_-"/>
    <numFmt numFmtId="192" formatCode="mmm\ dd\,\ yyyy"/>
    <numFmt numFmtId="193" formatCode="mmm\-yyyy"/>
    <numFmt numFmtId="194" formatCode="yyyy"/>
    <numFmt numFmtId="195" formatCode="#,###,##0"/>
    <numFmt numFmtId="196" formatCode="0.000000%"/>
    <numFmt numFmtId="197" formatCode="_ * #,##0.00_ ;_ * \-#,##0.00_ ;_ * &quot;-&quot;??_ ;_ @_ "/>
    <numFmt numFmtId="198" formatCode="#,##0.00_ ;\-#,##0.00\ "/>
    <numFmt numFmtId="199" formatCode="#,##0.000_ ;\-#,##0.000\ "/>
  </numFmts>
  <fonts count="112">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sz val="10"/>
      <color indexed="63"/>
      <name val="Arial"/>
      <family val="2"/>
    </font>
    <font>
      <u/>
      <sz val="10"/>
      <color indexed="12"/>
      <name val="Arial"/>
      <family val="2"/>
    </font>
    <font>
      <sz val="9"/>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9"/>
      <name val="Times"/>
      <family val="1"/>
    </font>
    <font>
      <sz val="10"/>
      <name val="Arial"/>
      <family val="2"/>
    </font>
    <font>
      <sz val="10"/>
      <name val="Arial"/>
      <family val="2"/>
    </font>
    <font>
      <i/>
      <sz val="11"/>
      <name val="Arial"/>
      <family val="2"/>
    </font>
    <font>
      <sz val="10"/>
      <name val="Arial"/>
      <family val="2"/>
    </font>
    <font>
      <sz val="9"/>
      <name val="Times New Roman"/>
      <family val="1"/>
    </font>
    <font>
      <sz val="11"/>
      <color theme="1"/>
      <name val="Calibri"/>
      <family val="2"/>
      <scheme val="minor"/>
    </font>
    <font>
      <sz val="12"/>
      <color rgb="FF1C4E94"/>
      <name val="Arial"/>
      <family val="2"/>
    </font>
    <font>
      <sz val="11"/>
      <color rgb="FF1C4E94"/>
      <name val="Arial"/>
      <family val="2"/>
    </font>
    <font>
      <sz val="11"/>
      <color rgb="FF1C4E94"/>
      <name val="Calibri"/>
      <family val="2"/>
      <scheme val="minor"/>
    </font>
    <font>
      <sz val="10"/>
      <color rgb="FF1C4E94"/>
      <name val="Arial"/>
      <family val="2"/>
    </font>
    <font>
      <b/>
      <sz val="11"/>
      <color theme="0"/>
      <name val="Arial"/>
      <family val="2"/>
    </font>
    <font>
      <sz val="10"/>
      <color theme="1"/>
      <name val="Arial"/>
      <family val="2"/>
    </font>
    <font>
      <sz val="11"/>
      <color theme="1"/>
      <name val="Arial"/>
      <family val="2"/>
    </font>
    <font>
      <sz val="10"/>
      <color indexed="8"/>
      <name val="Arial"/>
      <family val="2"/>
    </font>
    <font>
      <b/>
      <sz val="12"/>
      <name val="Arial"/>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0"/>
      <color indexed="8"/>
      <name val="MS Sans Serif"/>
      <family val="2"/>
    </font>
    <font>
      <sz val="8"/>
      <color indexed="8"/>
      <name val="Arial"/>
      <family val="2"/>
    </font>
    <font>
      <b/>
      <sz val="8"/>
      <name val="Arial"/>
      <family val="2"/>
    </font>
    <font>
      <sz val="7"/>
      <color indexed="8"/>
      <name val="Arial"/>
      <family val="2"/>
    </font>
    <font>
      <sz val="8"/>
      <color indexed="8"/>
      <name val="Calibri"/>
      <family val="2"/>
    </font>
    <font>
      <sz val="8"/>
      <color indexed="9"/>
      <name val="Calibri"/>
      <family val="2"/>
    </font>
    <font>
      <sz val="8"/>
      <color indexed="10"/>
      <name val="Calibri"/>
      <family val="2"/>
    </font>
    <font>
      <b/>
      <sz val="8"/>
      <color indexed="52"/>
      <name val="Calibri"/>
      <family val="2"/>
    </font>
    <font>
      <sz val="8"/>
      <color indexed="52"/>
      <name val="Calibri"/>
      <family val="2"/>
    </font>
    <font>
      <b/>
      <sz val="14"/>
      <name val="Times New Roman"/>
      <family val="1"/>
    </font>
    <font>
      <sz val="8"/>
      <color indexed="62"/>
      <name val="Calibri"/>
      <family val="2"/>
    </font>
    <font>
      <sz val="8"/>
      <color indexed="20"/>
      <name val="Calibri"/>
      <family val="2"/>
    </font>
    <font>
      <sz val="8"/>
      <color indexed="60"/>
      <name val="Calibri"/>
      <family val="2"/>
    </font>
    <font>
      <sz val="8"/>
      <color indexed="17"/>
      <name val="Calibri"/>
      <family val="2"/>
    </font>
    <font>
      <b/>
      <sz val="8"/>
      <color indexed="63"/>
      <name val="Calibri"/>
      <family val="2"/>
    </font>
    <font>
      <i/>
      <sz val="8"/>
      <color indexed="23"/>
      <name val="Calibri"/>
      <family val="2"/>
    </font>
    <font>
      <b/>
      <sz val="24"/>
      <name val="Arial"/>
      <family val="2"/>
    </font>
    <font>
      <b/>
      <sz val="8"/>
      <color indexed="9"/>
      <name val="Calibri"/>
      <family val="2"/>
    </font>
    <font>
      <b/>
      <sz val="12"/>
      <color indexed="10"/>
      <name val="Arial"/>
      <family val="2"/>
    </font>
    <font>
      <u/>
      <sz val="10"/>
      <color indexed="12"/>
      <name val="Times New Roman"/>
      <family val="1"/>
    </font>
    <font>
      <sz val="8"/>
      <name val="Times New Roman"/>
      <family val="1"/>
    </font>
    <font>
      <b/>
      <sz val="9"/>
      <name val="Times New Roman"/>
      <family val="1"/>
    </font>
    <font>
      <sz val="9"/>
      <color indexed="8"/>
      <name val="Times New Roman"/>
      <family val="1"/>
    </font>
    <font>
      <sz val="12"/>
      <color indexed="8"/>
      <name val="Times New Roman"/>
      <family val="1"/>
    </font>
    <font>
      <sz val="14"/>
      <color indexed="50"/>
      <name val="Arial"/>
      <family val="2"/>
    </font>
    <font>
      <sz val="6"/>
      <name val="Arial"/>
      <family val="2"/>
    </font>
    <font>
      <b/>
      <sz val="8.5"/>
      <color indexed="50"/>
      <name val="Arial"/>
      <family val="2"/>
    </font>
    <font>
      <b/>
      <sz val="7"/>
      <color indexed="9"/>
      <name val="Arial"/>
      <family val="2"/>
    </font>
    <font>
      <b/>
      <sz val="7"/>
      <name val="Arial"/>
      <family val="2"/>
    </font>
    <font>
      <sz val="7"/>
      <name val="Arial"/>
      <family val="2"/>
    </font>
    <font>
      <sz val="6.5"/>
      <name val="Arial"/>
      <family val="2"/>
    </font>
    <font>
      <sz val="10"/>
      <name val="MS Sans Serif"/>
      <family val="2"/>
    </font>
    <font>
      <b/>
      <sz val="12"/>
      <name val="Times New Roman"/>
      <family val="1"/>
    </font>
    <font>
      <b/>
      <sz val="10"/>
      <color indexed="8"/>
      <name val="Arial"/>
      <family val="2"/>
    </font>
    <font>
      <u/>
      <sz val="11"/>
      <color theme="10"/>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sz val="12"/>
      <color rgb="FF000000"/>
      <name val="Arial"/>
      <family val="2"/>
    </font>
    <font>
      <b/>
      <sz val="11"/>
      <color rgb="FF000000"/>
      <name val="Arial"/>
      <family val="2"/>
    </font>
    <font>
      <sz val="11"/>
      <color rgb="FF000000"/>
      <name val="Arial"/>
      <family val="2"/>
    </font>
    <font>
      <sz val="10"/>
      <color rgb="FF000000"/>
      <name val="Arial"/>
      <family val="2"/>
    </font>
    <font>
      <sz val="11"/>
      <color rgb="FF000000"/>
      <name val="Calibri"/>
      <family val="2"/>
      <scheme val="minor"/>
    </font>
    <font>
      <b/>
      <i/>
      <sz val="11"/>
      <color rgb="FF000000"/>
      <name val="Arial"/>
      <family val="2"/>
    </font>
    <font>
      <u/>
      <sz val="6.75"/>
      <color rgb="FF000000"/>
      <name val="Tms Rmn"/>
    </font>
    <font>
      <b/>
      <sz val="14"/>
      <color rgb="FFD95A49"/>
      <name val="Arial"/>
      <family val="2"/>
    </font>
    <font>
      <sz val="11"/>
      <color rgb="FFFFFFFF"/>
      <name val="Arial"/>
      <family val="2"/>
    </font>
    <font>
      <i/>
      <sz val="11"/>
      <color rgb="FFD95A49"/>
      <name val="Arial"/>
      <family val="2"/>
    </font>
    <font>
      <u/>
      <sz val="10"/>
      <color rgb="FFD95A49"/>
      <name val="Arial"/>
      <family val="2"/>
    </font>
    <font>
      <u/>
      <sz val="11"/>
      <color rgb="FFD95A49"/>
      <name val="Arial"/>
      <family val="2"/>
    </font>
    <font>
      <sz val="11"/>
      <color rgb="FFD95A49"/>
      <name val="Arial"/>
      <family val="2"/>
    </font>
    <font>
      <sz val="9"/>
      <color rgb="FFD95A49"/>
      <name val="Arial"/>
      <family val="2"/>
    </font>
    <font>
      <u/>
      <sz val="10"/>
      <color rgb="FFD95A49"/>
      <name val="Tms Rmn"/>
    </font>
    <font>
      <sz val="11"/>
      <color rgb="FFD95A49"/>
      <name val="Calibri"/>
      <family val="2"/>
      <scheme val="minor"/>
    </font>
    <font>
      <sz val="14"/>
      <color theme="1"/>
      <name val="Calibri"/>
      <family val="2"/>
      <scheme val="minor"/>
    </font>
    <font>
      <i/>
      <sz val="11"/>
      <color rgb="FFD95A49"/>
      <name val="Calibri"/>
      <family val="2"/>
      <scheme val="minor"/>
    </font>
    <font>
      <sz val="10"/>
      <name val="Arial"/>
      <family val="2"/>
    </font>
    <font>
      <u/>
      <sz val="10"/>
      <color indexed="12"/>
      <name val="Tms Rmn"/>
    </font>
  </fonts>
  <fills count="60">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D9D9"/>
        <bgColor indexed="64"/>
      </patternFill>
    </fill>
    <fill>
      <patternFill patternType="solid">
        <fgColor indexed="31"/>
      </patternFill>
    </fill>
    <fill>
      <patternFill patternType="solid">
        <fgColor indexed="42"/>
      </patternFill>
    </fill>
    <fill>
      <patternFill patternType="solid">
        <fgColor indexed="2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7"/>
        <bgColor indexed="41"/>
      </patternFill>
    </fill>
    <fill>
      <patternFill patternType="solid">
        <fgColor indexed="42"/>
        <bgColor indexed="27"/>
      </patternFill>
    </fill>
    <fill>
      <patternFill patternType="solid">
        <fgColor indexed="47"/>
        <bgColor indexed="22"/>
      </patternFill>
    </fill>
    <fill>
      <patternFill patternType="solid">
        <fgColor indexed="43"/>
        <bgColor indexed="64"/>
      </patternFill>
    </fill>
    <fill>
      <patternFill patternType="solid">
        <fgColor indexed="47"/>
        <bgColor indexed="64"/>
      </patternFill>
    </fill>
    <fill>
      <patternFill patternType="solid">
        <fgColor indexed="55"/>
        <bgColor indexed="23"/>
      </patternFill>
    </fill>
    <fill>
      <patternFill patternType="darkTrellis"/>
    </fill>
    <fill>
      <patternFill patternType="solid">
        <fgColor indexed="31"/>
        <bgColor indexed="64"/>
      </patternFill>
    </fill>
    <fill>
      <patternFill patternType="solid">
        <fgColor indexed="50"/>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lightGray">
        <fgColor indexed="9"/>
      </patternFill>
    </fill>
    <fill>
      <patternFill patternType="gray0625">
        <fgColor indexed="9"/>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9A9A9A"/>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bottom style="thin">
        <color indexed="50"/>
      </bottom>
      <diagonal/>
    </border>
    <border>
      <left/>
      <right/>
      <top/>
      <bottom style="double">
        <color indexed="52"/>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8"/>
      </top>
      <bottom style="thin">
        <color indexed="8"/>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4"/>
      </left>
      <right/>
      <top style="double">
        <color indexed="64"/>
      </top>
      <bottom/>
      <diagonal/>
    </border>
    <border>
      <left style="double">
        <color indexed="64"/>
      </left>
      <right/>
      <top style="double">
        <color indexed="64"/>
      </top>
      <bottom style="double">
        <color indexed="64"/>
      </bottom>
      <diagonal/>
    </border>
    <border>
      <left style="thin">
        <color indexed="64"/>
      </left>
      <right style="thin">
        <color indexed="22"/>
      </right>
      <top style="thin">
        <color indexed="64"/>
      </top>
      <bottom style="thin">
        <color theme="0" tint="-0.24994659260841701"/>
      </bottom>
      <diagonal/>
    </border>
    <border>
      <left style="thin">
        <color indexed="22"/>
      </left>
      <right style="thin">
        <color indexed="22"/>
      </right>
      <top style="thin">
        <color indexed="64"/>
      </top>
      <bottom style="thin">
        <color theme="0" tint="-0.24994659260841701"/>
      </bottom>
      <diagonal/>
    </border>
    <border>
      <left style="thin">
        <color indexed="22"/>
      </left>
      <right/>
      <top style="thin">
        <color indexed="64"/>
      </top>
      <bottom style="thin">
        <color theme="0" tint="-0.24994659260841701"/>
      </bottom>
      <diagonal/>
    </border>
    <border>
      <left style="thin">
        <color indexed="22"/>
      </left>
      <right style="thin">
        <color indexed="64"/>
      </right>
      <top style="thin">
        <color indexed="64"/>
      </top>
      <bottom style="thin">
        <color theme="0" tint="-0.24994659260841701"/>
      </bottom>
      <diagonal/>
    </border>
    <border>
      <left style="thin">
        <color indexed="64"/>
      </left>
      <right style="thin">
        <color indexed="22"/>
      </right>
      <top style="thin">
        <color theme="0" tint="-0.24994659260841701"/>
      </top>
      <bottom style="thin">
        <color theme="0" tint="-0.24994659260841701"/>
      </bottom>
      <diagonal/>
    </border>
    <border>
      <left style="thin">
        <color indexed="22"/>
      </left>
      <right style="thin">
        <color indexed="22"/>
      </right>
      <top style="thin">
        <color theme="0" tint="-0.24994659260841701"/>
      </top>
      <bottom style="thin">
        <color theme="0" tint="-0.24994659260841701"/>
      </bottom>
      <diagonal/>
    </border>
    <border>
      <left style="thin">
        <color indexed="22"/>
      </left>
      <right/>
      <top style="thin">
        <color theme="0" tint="-0.24994659260841701"/>
      </top>
      <bottom style="thin">
        <color theme="0" tint="-0.24994659260841701"/>
      </bottom>
      <diagonal/>
    </border>
    <border>
      <left style="thin">
        <color indexed="22"/>
      </left>
      <right style="thin">
        <color indexed="64"/>
      </right>
      <top style="thin">
        <color theme="0" tint="-0.24994659260841701"/>
      </top>
      <bottom style="thin">
        <color theme="0" tint="-0.24994659260841701"/>
      </bottom>
      <diagonal/>
    </border>
    <border>
      <left style="thin">
        <color indexed="64"/>
      </left>
      <right style="thin">
        <color indexed="22"/>
      </right>
      <top style="thin">
        <color theme="0" tint="-0.24994659260841701"/>
      </top>
      <bottom style="thin">
        <color indexed="64"/>
      </bottom>
      <diagonal/>
    </border>
    <border>
      <left style="thin">
        <color indexed="22"/>
      </left>
      <right style="thin">
        <color indexed="22"/>
      </right>
      <top style="thin">
        <color theme="0" tint="-0.24994659260841701"/>
      </top>
      <bottom style="thin">
        <color indexed="64"/>
      </bottom>
      <diagonal/>
    </border>
    <border>
      <left style="thin">
        <color indexed="22"/>
      </left>
      <right/>
      <top style="thin">
        <color theme="0" tint="-0.24994659260841701"/>
      </top>
      <bottom style="thin">
        <color indexed="64"/>
      </bottom>
      <diagonal/>
    </border>
    <border>
      <left style="thin">
        <color indexed="22"/>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bottom/>
      <diagonal/>
    </border>
    <border>
      <left style="thin">
        <color indexed="64"/>
      </left>
      <right/>
      <top/>
      <bottom style="thin">
        <color indexed="22"/>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style="thin">
        <color indexed="64"/>
      </right>
      <top/>
      <bottom style="thin">
        <color indexed="22"/>
      </bottom>
      <diagonal/>
    </border>
    <border>
      <left style="thin">
        <color indexed="64"/>
      </left>
      <right style="thin">
        <color theme="0" tint="-0.24994659260841701"/>
      </right>
      <top style="thin">
        <color indexed="64"/>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6795556505021"/>
      </right>
      <top/>
      <bottom style="thin">
        <color theme="0" tint="-0.14996795556505021"/>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right/>
      <top/>
      <bottom style="thin">
        <color rgb="FFD95A49"/>
      </bottom>
      <diagonal/>
    </border>
    <border>
      <left style="thin">
        <color rgb="FFD95A49"/>
      </left>
      <right/>
      <top/>
      <bottom style="thin">
        <color rgb="FFD95A49"/>
      </bottom>
      <diagonal/>
    </border>
    <border>
      <left/>
      <right style="thin">
        <color rgb="FFD95A49"/>
      </right>
      <top/>
      <bottom style="thin">
        <color rgb="FFD95A49"/>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indexed="64"/>
      </bottom>
      <diagonal/>
    </border>
    <border>
      <left/>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indexed="64"/>
      </bottom>
      <diagonal/>
    </border>
    <border>
      <left style="thin">
        <color theme="0" tint="-0.24994659260841701"/>
      </left>
      <right style="thin">
        <color indexed="64"/>
      </right>
      <top/>
      <bottom style="thin">
        <color theme="0" tint="-0.14996795556505021"/>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theme="0" tint="-0.24994659260841701"/>
      </top>
      <bottom/>
      <diagonal/>
    </border>
    <border>
      <left/>
      <right style="thin">
        <color rgb="FFD95A49"/>
      </right>
      <top/>
      <bottom/>
      <diagonal/>
    </border>
    <border>
      <left style="thin">
        <color rgb="FFD95A49"/>
      </left>
      <right/>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22"/>
      </top>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theme="0" tint="-0.14996795556505021"/>
      </left>
      <right style="thin">
        <color indexed="64"/>
      </right>
      <top style="thin">
        <color indexed="64"/>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indexed="64"/>
      </bottom>
      <diagonal/>
    </border>
    <border>
      <left style="thin">
        <color indexed="64"/>
      </left>
      <right style="thin">
        <color indexed="64"/>
      </right>
      <top style="thin">
        <color theme="0" tint="-0.14993743705557422"/>
      </top>
      <bottom style="thin">
        <color indexed="64"/>
      </bottom>
      <diagonal/>
    </border>
  </borders>
  <cellStyleXfs count="2614">
    <xf numFmtId="0" fontId="0"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3" borderId="0" applyNumberFormat="0" applyBorder="0" applyAlignment="0" applyProtection="0"/>
    <xf numFmtId="0" fontId="2" fillId="0" borderId="0"/>
    <xf numFmtId="0" fontId="26" fillId="16" borderId="1" applyNumberFormat="0" applyAlignment="0" applyProtection="0"/>
    <xf numFmtId="0" fontId="5" fillId="17" borderId="2" applyNumberFormat="0" applyAlignment="0" applyProtection="0"/>
    <xf numFmtId="167"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xf numFmtId="0" fontId="2" fillId="0" borderId="0"/>
    <xf numFmtId="0" fontId="6" fillId="0" borderId="0" applyNumberFormat="0" applyFill="0" applyBorder="0" applyAlignment="0" applyProtection="0"/>
    <xf numFmtId="0" fontId="7"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25" fillId="10" borderId="1" applyNumberFormat="0" applyAlignment="0" applyProtection="0"/>
    <xf numFmtId="0" fontId="19" fillId="0" borderId="0"/>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4" fillId="0" borderId="7" applyNumberFormat="0" applyFill="0" applyAlignment="0" applyProtection="0"/>
    <xf numFmtId="165" fontId="1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0" fontId="13" fillId="10" borderId="0" applyNumberFormat="0" applyBorder="0" applyAlignment="0" applyProtection="0"/>
    <xf numFmtId="0" fontId="12" fillId="0" borderId="0"/>
    <xf numFmtId="0" fontId="14" fillId="0" borderId="0"/>
    <xf numFmtId="0" fontId="2" fillId="0" borderId="0"/>
    <xf numFmtId="0" fontId="2" fillId="0" borderId="0"/>
    <xf numFmtId="0" fontId="35" fillId="0" borderId="0"/>
    <xf numFmtId="0" fontId="2" fillId="0" borderId="0"/>
    <xf numFmtId="0" fontId="35" fillId="0" borderId="0"/>
    <xf numFmtId="0" fontId="30" fillId="0" borderId="0"/>
    <xf numFmtId="0" fontId="2" fillId="0" borderId="0"/>
    <xf numFmtId="0" fontId="31" fillId="0" borderId="0"/>
    <xf numFmtId="0" fontId="2" fillId="0" borderId="0"/>
    <xf numFmtId="0" fontId="33" fillId="0" borderId="0"/>
    <xf numFmtId="0" fontId="14" fillId="0" borderId="0"/>
    <xf numFmtId="0" fontId="14" fillId="0" borderId="0"/>
    <xf numFmtId="0" fontId="14" fillId="0" borderId="0"/>
    <xf numFmtId="0" fontId="29" fillId="0" borderId="0"/>
    <xf numFmtId="0" fontId="2" fillId="8" borderId="3" applyNumberFormat="0" applyFont="0" applyAlignment="0" applyProtection="0"/>
    <xf numFmtId="0" fontId="2" fillId="8" borderId="3" applyNumberFormat="0" applyFont="0" applyAlignment="0" applyProtection="0"/>
    <xf numFmtId="0" fontId="15" fillId="16" borderId="8" applyNumberFormat="0" applyAlignment="0" applyProtection="0"/>
    <xf numFmtId="0" fontId="15" fillId="16" borderId="8" applyNumberFormat="0" applyAlignment="0" applyProtection="0"/>
    <xf numFmtId="9" fontId="3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0" fontId="34" fillId="0" borderId="0"/>
    <xf numFmtId="0" fontId="35" fillId="0" borderId="0"/>
    <xf numFmtId="0" fontId="2" fillId="0" borderId="0"/>
    <xf numFmtId="0" fontId="16" fillId="0" borderId="0" applyNumberFormat="0" applyFill="0" applyBorder="0" applyAlignment="0" applyProtection="0"/>
    <xf numFmtId="0" fontId="27" fillId="0" borderId="9">
      <alignment vertical="center"/>
    </xf>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 fillId="0" borderId="0"/>
    <xf numFmtId="0" fontId="72" fillId="0" borderId="0" applyNumberFormat="0" applyFill="0" applyBorder="0" applyAlignment="0" applyProtection="0"/>
    <xf numFmtId="0" fontId="34" fillId="0" borderId="0"/>
    <xf numFmtId="0" fontId="20" fillId="0" borderId="0"/>
    <xf numFmtId="182" fontId="52" fillId="0" borderId="0" applyFill="0" applyBorder="0">
      <alignment horizontal="right" vertical="center"/>
    </xf>
    <xf numFmtId="183" fontId="52" fillId="0" borderId="0" applyFill="0" applyBorder="0">
      <alignment horizontal="right" vertical="center"/>
    </xf>
    <xf numFmtId="0" fontId="55" fillId="0" borderId="19" applyFill="0" applyBorder="0">
      <alignment vertical="center"/>
    </xf>
    <xf numFmtId="0" fontId="57" fillId="2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7"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7"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7" fillId="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3" borderId="0" applyNumberFormat="0" applyBorder="0" applyAlignment="0" applyProtection="0"/>
    <xf numFmtId="0" fontId="1" fillId="2" borderId="0" applyNumberFormat="0" applyBorder="0" applyAlignment="0" applyProtection="0"/>
    <xf numFmtId="0" fontId="1" fillId="24"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2" fillId="0" borderId="0" applyNumberFormat="0" applyFill="0" applyBorder="0" applyProtection="0">
      <alignment horizontal="left" vertical="center" indent="2"/>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0" fontId="57" fillId="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7"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7" fillId="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26"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0" fontId="2" fillId="0" borderId="0" applyNumberFormat="0" applyFill="0" applyBorder="0" applyProtection="0">
      <alignment horizontal="left" vertical="center" indent="5"/>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0" fontId="58" fillId="2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58"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58" fillId="2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58"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8"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58" fillId="2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7" borderId="0" applyNumberFormat="0" applyBorder="0" applyAlignment="0" applyProtection="0"/>
    <xf numFmtId="0" fontId="3" fillId="7"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29" borderId="0" applyNumberFormat="0" applyBorder="0" applyAlignment="0" applyProtection="0"/>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38"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28"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4" fillId="32" borderId="0" applyBorder="0" applyAlignment="0"/>
    <xf numFmtId="0" fontId="34" fillId="32" borderId="0" applyBorder="0">
      <alignment horizontal="right" vertical="center"/>
    </xf>
    <xf numFmtId="4" fontId="34" fillId="33" borderId="0" applyBorder="0">
      <alignment horizontal="right" vertical="center"/>
    </xf>
    <xf numFmtId="4" fontId="34" fillId="33" borderId="0" applyBorder="0">
      <alignment horizontal="right" vertical="center"/>
    </xf>
    <xf numFmtId="0" fontId="75" fillId="33" borderId="64">
      <alignment horizontal="right" vertical="center"/>
    </xf>
    <xf numFmtId="0" fontId="76" fillId="33" borderId="64">
      <alignment horizontal="right" vertical="center"/>
    </xf>
    <xf numFmtId="0" fontId="75" fillId="34" borderId="64">
      <alignment horizontal="right" vertical="center"/>
    </xf>
    <xf numFmtId="0" fontId="75" fillId="34" borderId="64">
      <alignment horizontal="right" vertical="center"/>
    </xf>
    <xf numFmtId="0" fontId="75" fillId="34" borderId="65">
      <alignment horizontal="right" vertical="center"/>
    </xf>
    <xf numFmtId="0" fontId="75" fillId="34" borderId="66">
      <alignment horizontal="right" vertical="center"/>
    </xf>
    <xf numFmtId="0" fontId="75" fillId="34" borderId="67">
      <alignment horizontal="right" vertical="center"/>
    </xf>
    <xf numFmtId="0" fontId="2"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2" borderId="0" applyNumberFormat="0" applyBorder="0" applyAlignment="0" applyProtection="0"/>
    <xf numFmtId="0" fontId="45" fillId="25" borderId="1" applyNumberFormat="0" applyAlignment="0" applyProtection="0"/>
    <xf numFmtId="4" fontId="74" fillId="0" borderId="21" applyFill="0" applyBorder="0" applyProtection="0">
      <alignment horizontal="right" vertical="center"/>
    </xf>
    <xf numFmtId="0" fontId="52" fillId="0" borderId="0" applyNumberFormat="0" applyAlignment="0" applyProtection="0"/>
    <xf numFmtId="0" fontId="77" fillId="0" borderId="0"/>
    <xf numFmtId="0" fontId="78" fillId="0" borderId="0">
      <alignment horizontal="right"/>
    </xf>
    <xf numFmtId="0" fontId="79" fillId="0" borderId="0"/>
    <xf numFmtId="0" fontId="54" fillId="0" borderId="0"/>
    <xf numFmtId="0" fontId="80" fillId="0" borderId="0"/>
    <xf numFmtId="0" fontId="81" fillId="0" borderId="68" applyNumberFormat="0" applyAlignment="0"/>
    <xf numFmtId="0" fontId="82" fillId="0" borderId="0" applyAlignment="0">
      <alignment horizontal="left"/>
    </xf>
    <xf numFmtId="0" fontId="82" fillId="0" borderId="0">
      <alignment horizontal="right"/>
    </xf>
    <xf numFmtId="183" fontId="82" fillId="0" borderId="0">
      <alignment horizontal="right"/>
    </xf>
    <xf numFmtId="179" fontId="56" fillId="0" borderId="0">
      <alignment horizontal="right"/>
    </xf>
    <xf numFmtId="0" fontId="83" fillId="0" borderId="0"/>
    <xf numFmtId="0" fontId="60" fillId="25" borderId="1" applyNumberFormat="0" applyAlignment="0" applyProtection="0"/>
    <xf numFmtId="0" fontId="45" fillId="16" borderId="1" applyNumberFormat="0" applyAlignment="0" applyProtection="0"/>
    <xf numFmtId="0" fontId="45" fillId="16" borderId="1" applyNumberFormat="0" applyAlignment="0" applyProtection="0"/>
    <xf numFmtId="0" fontId="45" fillId="16"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61"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38" fontId="84" fillId="0" borderId="0" applyFont="0" applyFill="0" applyBorder="0" applyAlignment="0" applyProtection="0"/>
    <xf numFmtId="188" fontId="84" fillId="0" borderId="0" applyFont="0" applyFill="0" applyBorder="0" applyAlignment="0" applyProtection="0"/>
    <xf numFmtId="0" fontId="2"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75" fillId="0" borderId="0" applyNumberFormat="0">
      <alignment horizontal="right"/>
    </xf>
    <xf numFmtId="0" fontId="5" fillId="17" borderId="2" applyNumberFormat="0" applyAlignment="0" applyProtection="0"/>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188" fontId="84" fillId="0" borderId="0" applyFont="0" applyFill="0" applyBorder="0" applyAlignment="0" applyProtection="0"/>
    <xf numFmtId="176" fontId="84" fillId="0" borderId="0" applyFont="0" applyFill="0" applyBorder="0" applyAlignment="0" applyProtection="0"/>
    <xf numFmtId="0" fontId="62" fillId="0" borderId="0" applyNumberFormat="0" applyFont="0" applyAlignment="0"/>
    <xf numFmtId="0" fontId="34" fillId="34" borderId="70">
      <alignment horizontal="left" vertical="center" wrapText="1" indent="2"/>
    </xf>
    <xf numFmtId="0" fontId="34" fillId="0" borderId="70">
      <alignment horizontal="left" vertical="center" wrapText="1" indent="2"/>
    </xf>
    <xf numFmtId="0" fontId="34" fillId="33" borderId="66">
      <alignment horizontal="left" vertical="center"/>
    </xf>
    <xf numFmtId="14" fontId="52" fillId="0" borderId="0"/>
    <xf numFmtId="38" fontId="52" fillId="0" borderId="0"/>
    <xf numFmtId="189" fontId="2" fillId="0" borderId="0" applyFont="0" applyFill="0" applyBorder="0" applyAlignment="0" applyProtection="0">
      <alignment wrapText="1"/>
    </xf>
    <xf numFmtId="192" fontId="2" fillId="0" borderId="0" applyFont="0" applyFill="0" applyBorder="0" applyAlignment="0" applyProtection="0">
      <alignment wrapText="1"/>
    </xf>
    <xf numFmtId="176" fontId="2" fillId="0" borderId="0" applyFont="0" applyFill="0" applyBorder="0" applyAlignment="0" applyProtection="0"/>
    <xf numFmtId="178" fontId="2" fillId="0" borderId="0" applyFont="0" applyFill="0" applyBorder="0" applyAlignment="0" applyProtection="0"/>
    <xf numFmtId="0" fontId="75" fillId="0" borderId="71">
      <alignment horizontal="left" vertical="top" wrapText="1"/>
    </xf>
    <xf numFmtId="0" fontId="2" fillId="0" borderId="9"/>
    <xf numFmtId="0" fontId="63"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180" fontId="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80" fontId="2" fillId="0" borderId="0" applyFont="0" applyFill="0" applyBorder="0" applyAlignment="0" applyProtection="0"/>
    <xf numFmtId="0" fontId="46" fillId="0" borderId="69" applyNumberFormat="0" applyFill="0" applyAlignment="0" applyProtection="0"/>
    <xf numFmtId="0" fontId="7" fillId="24" borderId="0" applyNumberFormat="0" applyBorder="0" applyAlignment="0" applyProtection="0"/>
    <xf numFmtId="0" fontId="7" fillId="24" borderId="0" applyNumberFormat="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85"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5" fillId="5" borderId="1" applyNumberFormat="0" applyAlignment="0" applyProtection="0"/>
    <xf numFmtId="4" fontId="34" fillId="0" borderId="0" applyBorder="0">
      <alignment horizontal="right" vertical="center"/>
    </xf>
    <xf numFmtId="0" fontId="34" fillId="0" borderId="64">
      <alignment horizontal="right" vertical="center"/>
    </xf>
    <xf numFmtId="0" fontId="6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 fontId="2" fillId="33" borderId="0" applyBorder="0">
      <alignment horizontal="right" vertical="center"/>
    </xf>
    <xf numFmtId="0" fontId="25" fillId="5" borderId="1" applyNumberFormat="0" applyAlignment="0" applyProtection="0"/>
    <xf numFmtId="190" fontId="2" fillId="0" borderId="0" applyFill="0" applyBorder="0" applyAlignment="0" applyProtection="0"/>
    <xf numFmtId="191" fontId="2" fillId="0" borderId="0" applyFill="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6" fillId="0" borderId="69" applyNumberFormat="0" applyFill="0" applyAlignment="0" applyProtection="0"/>
    <xf numFmtId="0" fontId="2" fillId="36" borderId="0" applyNumberFormat="0" applyFont="0" applyBorder="0" applyAlignment="0"/>
    <xf numFmtId="0" fontId="2" fillId="36" borderId="0" applyNumberFormat="0" applyFont="0" applyBorder="0" applyAlignment="0"/>
    <xf numFmtId="0" fontId="2" fillId="36" borderId="0" applyNumberFormat="0" applyFont="0" applyBorder="0" applyAlignment="0"/>
    <xf numFmtId="173" fontId="2" fillId="0" borderId="0" applyFont="0" applyFill="0" applyBorder="0" applyAlignment="0" applyProtection="0"/>
    <xf numFmtId="0" fontId="47" fillId="10" borderId="0" applyNumberFormat="0" applyBorder="0" applyAlignment="0" applyProtection="0"/>
    <xf numFmtId="0" fontId="47" fillId="10" borderId="0" applyNumberFormat="0" applyBorder="0" applyAlignment="0" applyProtection="0"/>
    <xf numFmtId="0" fontId="65"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1" fillId="0" borderId="0"/>
    <xf numFmtId="0" fontId="1" fillId="0" borderId="0"/>
    <xf numFmtId="0" fontId="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 fontId="34" fillId="0" borderId="0" applyFill="0" applyBorder="0" applyProtection="0">
      <alignment horizontal="right" vertical="center"/>
    </xf>
    <xf numFmtId="0" fontId="74" fillId="0" borderId="0" applyNumberFormat="0" applyFill="0" applyBorder="0" applyProtection="0">
      <alignment horizontal="left" vertical="center"/>
    </xf>
    <xf numFmtId="0" fontId="34" fillId="0" borderId="64" applyNumberFormat="0" applyFill="0" applyAlignment="0" applyProtection="0"/>
    <xf numFmtId="0" fontId="2" fillId="37" borderId="0" applyNumberFormat="0" applyBorder="0" applyAlignment="0" applyProtection="0"/>
    <xf numFmtId="0" fontId="1" fillId="8" borderId="3" applyNumberFormat="0" applyFont="0" applyAlignment="0" applyProtection="0"/>
    <xf numFmtId="0" fontId="4" fillId="2" borderId="0" applyNumberFormat="0" applyBorder="0" applyAlignment="0" applyProtection="0"/>
    <xf numFmtId="0" fontId="15" fillId="25" borderId="8" applyNumberFormat="0" applyAlignment="0" applyProtection="0"/>
    <xf numFmtId="181" fontId="34" fillId="38" borderId="11"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1"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 fillId="35" borderId="8" applyNumberFormat="0" applyProtection="0">
      <alignment vertical="center"/>
    </xf>
    <xf numFmtId="4" fontId="2" fillId="35" borderId="75" applyNumberFormat="0" applyProtection="0">
      <alignment vertical="center"/>
    </xf>
    <xf numFmtId="4" fontId="86" fillId="35" borderId="75" applyNumberFormat="0" applyProtection="0">
      <alignment horizontal="left" vertical="center" indent="1"/>
    </xf>
    <xf numFmtId="4" fontId="2" fillId="35" borderId="8" applyNumberFormat="0" applyProtection="0">
      <alignment horizontal="left" vertical="center" indent="1"/>
    </xf>
    <xf numFmtId="0" fontId="2" fillId="39" borderId="8" applyNumberFormat="0" applyProtection="0">
      <alignment horizontal="left" vertical="center" indent="1"/>
    </xf>
    <xf numFmtId="4" fontId="43" fillId="2" borderId="75" applyNumberFormat="0" applyProtection="0">
      <alignment horizontal="right" vertical="center"/>
    </xf>
    <xf numFmtId="4" fontId="43" fillId="7" borderId="75" applyNumberFormat="0" applyProtection="0">
      <alignment horizontal="right" vertical="center"/>
    </xf>
    <xf numFmtId="4" fontId="43" fillId="14" borderId="75" applyNumberFormat="0" applyProtection="0">
      <alignment horizontal="right" vertical="center"/>
    </xf>
    <xf numFmtId="4" fontId="43" fillId="9" borderId="75" applyNumberFormat="0" applyProtection="0">
      <alignment horizontal="right" vertical="center"/>
    </xf>
    <xf numFmtId="4" fontId="43" fillId="29" borderId="75" applyNumberFormat="0" applyProtection="0">
      <alignment horizontal="right" vertical="center"/>
    </xf>
    <xf numFmtId="4" fontId="43" fillId="12" borderId="75" applyNumberFormat="0" applyProtection="0">
      <alignment horizontal="right" vertical="center"/>
    </xf>
    <xf numFmtId="4" fontId="43" fillId="31" borderId="75" applyNumberFormat="0" applyProtection="0">
      <alignment horizontal="right" vertical="center"/>
    </xf>
    <xf numFmtId="4" fontId="43" fillId="40" borderId="75" applyNumberFormat="0" applyProtection="0">
      <alignment horizontal="right" vertical="center"/>
    </xf>
    <xf numFmtId="4" fontId="43" fillId="26" borderId="75" applyNumberFormat="0" applyProtection="0">
      <alignment horizontal="right" vertical="center"/>
    </xf>
    <xf numFmtId="4" fontId="86" fillId="41" borderId="8" applyNumberFormat="0" applyProtection="0">
      <alignment horizontal="left" vertical="center" indent="1"/>
    </xf>
    <xf numFmtId="4" fontId="2" fillId="42" borderId="76" applyNumberFormat="0" applyProtection="0">
      <alignment horizontal="left" vertical="center" indent="1"/>
    </xf>
    <xf numFmtId="4" fontId="2" fillId="43" borderId="0" applyNumberFormat="0" applyProtection="0">
      <alignment horizontal="left" vertical="center" indent="1"/>
    </xf>
    <xf numFmtId="0" fontId="2" fillId="39" borderId="8" applyNumberFormat="0" applyProtection="0">
      <alignment horizontal="left" vertical="center" indent="1"/>
    </xf>
    <xf numFmtId="4" fontId="2" fillId="42" borderId="8" applyNumberFormat="0" applyProtection="0">
      <alignment horizontal="left" vertical="center" indent="1"/>
    </xf>
    <xf numFmtId="4" fontId="2" fillId="44" borderId="8" applyNumberFormat="0" applyProtection="0">
      <alignment horizontal="left" vertical="center" indent="1"/>
    </xf>
    <xf numFmtId="0" fontId="2" fillId="43" borderId="75" applyNumberFormat="0" applyProtection="0">
      <alignment horizontal="left" vertical="center" indent="1"/>
    </xf>
    <xf numFmtId="0" fontId="2" fillId="44" borderId="8"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top" indent="1"/>
    </xf>
    <xf numFmtId="0" fontId="2" fillId="46" borderId="75" applyNumberFormat="0" applyProtection="0">
      <alignment horizontal="left" vertical="center" indent="1"/>
    </xf>
    <xf numFmtId="0" fontId="2" fillId="46" borderId="75" applyNumberFormat="0" applyProtection="0">
      <alignment horizontal="left" vertical="top" indent="1"/>
    </xf>
    <xf numFmtId="0" fontId="2" fillId="47" borderId="75" applyNumberFormat="0" applyProtection="0">
      <alignment horizontal="left" vertical="center" indent="1"/>
    </xf>
    <xf numFmtId="0" fontId="2" fillId="47" borderId="75" applyNumberFormat="0" applyProtection="0">
      <alignment horizontal="left" vertical="top" indent="1"/>
    </xf>
    <xf numFmtId="4" fontId="43" fillId="48" borderId="75" applyNumberFormat="0" applyProtection="0">
      <alignment vertical="center"/>
    </xf>
    <xf numFmtId="4" fontId="2" fillId="48" borderId="75" applyNumberFormat="0" applyProtection="0">
      <alignment vertical="center"/>
    </xf>
    <xf numFmtId="4" fontId="43" fillId="48" borderId="75" applyNumberFormat="0" applyProtection="0">
      <alignment horizontal="left" vertical="center" indent="1"/>
    </xf>
    <xf numFmtId="0" fontId="43" fillId="48" borderId="75" applyNumberFormat="0" applyProtection="0">
      <alignment horizontal="left" vertical="top" indent="1"/>
    </xf>
    <xf numFmtId="4" fontId="2" fillId="42" borderId="8" applyNumberFormat="0" applyProtection="0">
      <alignment horizontal="right" vertical="center"/>
    </xf>
    <xf numFmtId="4" fontId="2" fillId="49" borderId="75" applyNumberFormat="0" applyProtection="0">
      <alignment horizontal="right" vertical="center"/>
    </xf>
    <xf numFmtId="0" fontId="2" fillId="39" borderId="8" applyNumberFormat="0" applyProtection="0">
      <alignment horizontal="left" vertical="center" indent="1"/>
    </xf>
    <xf numFmtId="0" fontId="2" fillId="39" borderId="8" applyNumberFormat="0" applyProtection="0">
      <alignment horizontal="left" vertical="center" indent="1"/>
    </xf>
    <xf numFmtId="0" fontId="2" fillId="0" borderId="0"/>
    <xf numFmtId="4" fontId="2" fillId="49" borderId="75" applyNumberFormat="0" applyProtection="0">
      <alignment horizontal="right" vertical="center"/>
    </xf>
    <xf numFmtId="0" fontId="66"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4" fillId="37" borderId="64"/>
    <xf numFmtId="0" fontId="67" fillId="25" borderId="8" applyNumberFormat="0" applyAlignment="0" applyProtection="0"/>
    <xf numFmtId="0" fontId="15" fillId="16" borderId="8" applyNumberFormat="0" applyAlignment="0" applyProtection="0"/>
    <xf numFmtId="0" fontId="15" fillId="16" borderId="8" applyNumberFormat="0" applyAlignment="0" applyProtection="0"/>
    <xf numFmtId="0" fontId="15" fillId="16"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19" fillId="50" borderId="77" applyNumberFormat="0" applyProtection="0">
      <alignment horizontal="center" wrapText="1"/>
    </xf>
    <xf numFmtId="0" fontId="19" fillId="50" borderId="78" applyNumberFormat="0" applyAlignment="0" applyProtection="0">
      <alignment wrapText="1"/>
    </xf>
    <xf numFmtId="0" fontId="2" fillId="51" borderId="0" applyNumberFormat="0" applyBorder="0">
      <alignment horizontal="center" wrapText="1"/>
    </xf>
    <xf numFmtId="0" fontId="2" fillId="52" borderId="79" applyNumberFormat="0">
      <alignment wrapText="1"/>
    </xf>
    <xf numFmtId="0" fontId="2" fillId="52" borderId="0" applyNumberFormat="0" applyBorder="0">
      <alignment wrapText="1"/>
    </xf>
    <xf numFmtId="0" fontId="2" fillId="0" borderId="0" applyNumberFormat="0" applyFill="0" applyBorder="0" applyProtection="0">
      <alignment horizontal="right" wrapText="1"/>
    </xf>
    <xf numFmtId="192" fontId="2" fillId="0" borderId="0" applyFill="0" applyBorder="0" applyAlignment="0" applyProtection="0">
      <alignment wrapText="1"/>
    </xf>
    <xf numFmtId="193" fontId="2" fillId="0" borderId="0" applyFill="0" applyBorder="0" applyAlignment="0" applyProtection="0">
      <alignment wrapText="1"/>
    </xf>
    <xf numFmtId="193" fontId="2" fillId="0" borderId="0" applyFill="0" applyBorder="0" applyAlignment="0" applyProtection="0">
      <alignment wrapText="1"/>
    </xf>
    <xf numFmtId="194" fontId="2" fillId="0" borderId="0" applyFill="0" applyBorder="0" applyAlignment="0" applyProtection="0">
      <alignment wrapText="1"/>
    </xf>
    <xf numFmtId="194" fontId="2" fillId="0" borderId="0" applyFill="0" applyBorder="0" applyAlignment="0" applyProtection="0">
      <alignment wrapText="1"/>
    </xf>
    <xf numFmtId="19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174" fontId="2" fillId="0" borderId="0" applyFill="0" applyBorder="0" applyAlignment="0" applyProtection="0">
      <alignment wrapText="1"/>
    </xf>
    <xf numFmtId="0" fontId="44" fillId="0" borderId="0" applyNumberFormat="0" applyFill="0" applyBorder="0">
      <alignment horizontal="left" wrapText="1"/>
    </xf>
    <xf numFmtId="0" fontId="19" fillId="0" borderId="0" applyNumberFormat="0" applyFill="0" applyBorder="0">
      <alignment horizontal="center" wrapText="1"/>
    </xf>
    <xf numFmtId="0" fontId="19" fillId="0" borderId="0" applyNumberFormat="0" applyFill="0" applyBorder="0">
      <alignment horizontal="center" wrapText="1"/>
    </xf>
    <xf numFmtId="0" fontId="32" fillId="1" borderId="80" applyNumberFormat="0" applyProtection="0">
      <alignment horizontal="left" vertical="top"/>
    </xf>
    <xf numFmtId="0" fontId="68"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9" fillId="0" borderId="0"/>
    <xf numFmtId="0" fontId="48"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 fillId="53" borderId="0" applyNumberFormat="0" applyBorder="0">
      <protection locked="0"/>
    </xf>
    <xf numFmtId="0" fontId="49" fillId="0" borderId="72"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50"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7" fillId="0" borderId="83"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195" fontId="86" fillId="54" borderId="0" applyNumberFormat="0" applyBorder="0">
      <protection locked="0"/>
    </xf>
    <xf numFmtId="189" fontId="86" fillId="54" borderId="0" applyNumberFormat="0" applyBorder="0">
      <protection locked="0"/>
    </xf>
    <xf numFmtId="0" fontId="15" fillId="25" borderId="8" applyNumberFormat="0" applyAlignment="0" applyProtection="0"/>
    <xf numFmtId="175" fontId="2" fillId="0" borderId="0" applyFont="0" applyFill="0" applyBorder="0" applyAlignment="0" applyProtection="0"/>
    <xf numFmtId="177" fontId="2" fillId="0" borderId="0" applyFont="0" applyFill="0" applyBorder="0" applyAlignment="0" applyProtection="0"/>
    <xf numFmtId="0" fontId="70"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6" fillId="0" borderId="0" applyNumberFormat="0" applyFill="0" applyBorder="0" applyAlignment="0" applyProtection="0"/>
    <xf numFmtId="0" fontId="24" fillId="0" borderId="0" applyNumberFormat="0" applyFill="0" applyBorder="0" applyAlignment="0" applyProtection="0"/>
    <xf numFmtId="175" fontId="2" fillId="0" borderId="0" applyFont="0" applyFill="0" applyBorder="0" applyAlignment="0" applyProtection="0"/>
    <xf numFmtId="177" fontId="2" fillId="0" borderId="0" applyFont="0" applyFill="0" applyBorder="0" applyAlignment="0" applyProtection="0"/>
    <xf numFmtId="0" fontId="71" fillId="0" borderId="85">
      <alignment horizontal="left"/>
    </xf>
    <xf numFmtId="0" fontId="71" fillId="0" borderId="86">
      <alignment horizontal="center"/>
      <protection hidden="1"/>
    </xf>
    <xf numFmtId="0" fontId="2" fillId="47" borderId="63">
      <alignment horizontal="center" vertical="center"/>
    </xf>
    <xf numFmtId="0" fontId="71" fillId="0" borderId="85">
      <alignment horizontal="left"/>
    </xf>
    <xf numFmtId="0" fontId="2" fillId="0" borderId="0" applyNumberFormat="0" applyFill="0" applyBorder="0" applyAlignment="0" applyProtection="0"/>
    <xf numFmtId="0" fontId="34" fillId="0" borderId="0"/>
    <xf numFmtId="197" fontId="35" fillId="0" borderId="0" applyFont="0" applyFill="0" applyBorder="0" applyAlignment="0" applyProtection="0"/>
    <xf numFmtId="0" fontId="87" fillId="0" borderId="0" applyNumberForma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35" fillId="0" borderId="0"/>
    <xf numFmtId="0" fontId="35"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10"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2" fillId="0" borderId="0"/>
  </cellStyleXfs>
  <cellXfs count="611">
    <xf numFmtId="0" fontId="0" fillId="0" borderId="0" xfId="0"/>
    <xf numFmtId="0" fontId="20" fillId="0" borderId="0" xfId="0" applyFont="1"/>
    <xf numFmtId="0" fontId="23" fillId="0" borderId="0" xfId="65" applyFont="1" applyAlignment="1">
      <alignment vertical="center"/>
    </xf>
    <xf numFmtId="0" fontId="0" fillId="0" borderId="0" xfId="0" applyAlignment="1">
      <alignment vertical="center"/>
    </xf>
    <xf numFmtId="0" fontId="20" fillId="0" borderId="0" xfId="0" applyFont="1" applyAlignment="1">
      <alignment vertical="center"/>
    </xf>
    <xf numFmtId="0" fontId="20" fillId="0" borderId="0" xfId="65" applyFont="1" applyAlignment="1">
      <alignment vertical="center"/>
    </xf>
    <xf numFmtId="0" fontId="37" fillId="0" borderId="0" xfId="65" applyFont="1" applyAlignment="1">
      <alignment vertical="center"/>
    </xf>
    <xf numFmtId="1" fontId="0" fillId="0" borderId="0" xfId="0" applyNumberFormat="1"/>
    <xf numFmtId="0" fontId="41" fillId="0" borderId="0" xfId="0" applyFont="1" applyAlignment="1">
      <alignment vertical="center"/>
    </xf>
    <xf numFmtId="0" fontId="39" fillId="0" borderId="0" xfId="65" applyFont="1" applyAlignment="1">
      <alignment vertical="center"/>
    </xf>
    <xf numFmtId="0" fontId="38" fillId="0" borderId="0" xfId="0" applyFont="1"/>
    <xf numFmtId="0" fontId="39" fillId="0" borderId="0" xfId="0" applyFont="1" applyAlignment="1">
      <alignment vertical="center"/>
    </xf>
    <xf numFmtId="0" fontId="2" fillId="0" borderId="0" xfId="54"/>
    <xf numFmtId="166" fontId="2" fillId="0" borderId="0" xfId="54" applyNumberFormat="1"/>
    <xf numFmtId="169" fontId="2" fillId="0" borderId="0" xfId="54" applyNumberFormat="1"/>
    <xf numFmtId="0" fontId="2" fillId="0" borderId="0" xfId="54" applyAlignment="1">
      <alignment vertical="center"/>
    </xf>
    <xf numFmtId="0" fontId="33" fillId="0" borderId="0" xfId="63"/>
    <xf numFmtId="166" fontId="2" fillId="0" borderId="0" xfId="54" applyNumberFormat="1" applyAlignment="1">
      <alignment vertical="center"/>
    </xf>
    <xf numFmtId="0" fontId="23" fillId="0" borderId="0" xfId="65" applyFont="1" applyAlignment="1">
      <alignment vertical="center" wrapText="1"/>
    </xf>
    <xf numFmtId="169" fontId="18" fillId="19" borderId="21" xfId="64" applyNumberFormat="1" applyFont="1" applyFill="1" applyBorder="1"/>
    <xf numFmtId="0" fontId="36" fillId="0" borderId="0" xfId="54" applyFont="1"/>
    <xf numFmtId="0" fontId="36" fillId="0" borderId="0" xfId="54" applyFont="1" applyAlignment="1">
      <alignment vertical="center"/>
    </xf>
    <xf numFmtId="0" fontId="21" fillId="0" borderId="0" xfId="54" applyFont="1"/>
    <xf numFmtId="0" fontId="37" fillId="0" borderId="0" xfId="54" applyFont="1" applyAlignment="1">
      <alignment horizontal="left" indent="1"/>
    </xf>
    <xf numFmtId="0" fontId="39" fillId="0" borderId="0" xfId="54" applyFont="1"/>
    <xf numFmtId="0" fontId="37" fillId="0" borderId="0" xfId="54" applyFont="1" applyAlignment="1">
      <alignment horizontal="left" indent="2"/>
    </xf>
    <xf numFmtId="0" fontId="36" fillId="0" borderId="0" xfId="53" applyFont="1"/>
    <xf numFmtId="1" fontId="20" fillId="0" borderId="0" xfId="0" applyNumberFormat="1" applyFont="1" applyAlignment="1">
      <alignment vertical="center"/>
    </xf>
    <xf numFmtId="0" fontId="2" fillId="0" borderId="0" xfId="0" applyFont="1" applyAlignment="1">
      <alignment vertical="center"/>
    </xf>
    <xf numFmtId="0" fontId="43" fillId="0" borderId="0" xfId="0" applyFont="1" applyAlignment="1">
      <alignment vertical="center"/>
    </xf>
    <xf numFmtId="166" fontId="18" fillId="19" borderId="11" xfId="0" applyNumberFormat="1" applyFont="1" applyFill="1" applyBorder="1" applyAlignment="1">
      <alignment vertical="center"/>
    </xf>
    <xf numFmtId="168" fontId="18" fillId="19" borderId="118" xfId="0" applyNumberFormat="1" applyFont="1" applyFill="1" applyBorder="1" applyAlignment="1">
      <alignment vertical="center"/>
    </xf>
    <xf numFmtId="168" fontId="18" fillId="19" borderId="100" xfId="0" applyNumberFormat="1" applyFont="1" applyFill="1" applyBorder="1" applyAlignment="1">
      <alignment vertical="center"/>
    </xf>
    <xf numFmtId="168" fontId="18" fillId="19" borderId="101" xfId="0" applyNumberFormat="1" applyFont="1" applyFill="1" applyBorder="1" applyAlignment="1">
      <alignment vertical="center"/>
    </xf>
    <xf numFmtId="0" fontId="92" fillId="56" borderId="0" xfId="54" applyFont="1" applyFill="1"/>
    <xf numFmtId="0" fontId="95" fillId="56" borderId="0" xfId="54" applyFont="1" applyFill="1"/>
    <xf numFmtId="0" fontId="94" fillId="56" borderId="0" xfId="54" applyFont="1" applyFill="1" applyAlignment="1">
      <alignment horizontal="left" indent="1"/>
    </xf>
    <xf numFmtId="0" fontId="94" fillId="56" borderId="124" xfId="54" applyFont="1" applyFill="1" applyBorder="1" applyAlignment="1">
      <alignment horizontal="center"/>
    </xf>
    <xf numFmtId="0" fontId="94" fillId="56" borderId="0" xfId="54" applyFont="1" applyFill="1" applyAlignment="1">
      <alignment horizontal="left" indent="2"/>
    </xf>
    <xf numFmtId="0" fontId="0" fillId="56" borderId="0" xfId="0" applyFill="1"/>
    <xf numFmtId="0" fontId="96" fillId="56" borderId="0" xfId="0" applyFont="1" applyFill="1"/>
    <xf numFmtId="0" fontId="92" fillId="56" borderId="0" xfId="53" applyFont="1" applyFill="1"/>
    <xf numFmtId="0" fontId="98" fillId="56" borderId="0" xfId="42" applyFont="1" applyFill="1" applyAlignment="1" applyProtection="1"/>
    <xf numFmtId="0" fontId="91" fillId="55" borderId="11" xfId="0" applyFont="1" applyFill="1" applyBorder="1" applyAlignment="1">
      <alignment horizontal="center" vertical="center" wrapText="1"/>
    </xf>
    <xf numFmtId="166" fontId="20" fillId="56" borderId="28" xfId="0" applyNumberFormat="1" applyFont="1" applyFill="1" applyBorder="1" applyAlignment="1">
      <alignment vertical="center"/>
    </xf>
    <xf numFmtId="169" fontId="20" fillId="56" borderId="28" xfId="0" applyNumberFormat="1" applyFont="1" applyFill="1" applyBorder="1" applyAlignment="1">
      <alignment horizontal="right" vertical="center"/>
    </xf>
    <xf numFmtId="166" fontId="20" fillId="56" borderId="26" xfId="0" applyNumberFormat="1" applyFont="1" applyFill="1" applyBorder="1" applyAlignment="1">
      <alignment vertical="center"/>
    </xf>
    <xf numFmtId="169" fontId="20" fillId="56" borderId="26"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xf>
    <xf numFmtId="166" fontId="20" fillId="56" borderId="31" xfId="0" applyNumberFormat="1" applyFont="1" applyFill="1" applyBorder="1" applyAlignment="1">
      <alignment vertical="center"/>
    </xf>
    <xf numFmtId="168" fontId="20" fillId="56" borderId="31" xfId="0" applyNumberFormat="1" applyFont="1" applyFill="1" applyBorder="1" applyAlignment="1">
      <alignment horizontal="right" vertical="center"/>
    </xf>
    <xf numFmtId="0" fontId="0" fillId="56" borderId="0" xfId="0" applyFill="1" applyAlignment="1">
      <alignment vertical="center"/>
    </xf>
    <xf numFmtId="0" fontId="89" fillId="56" borderId="0" xfId="0" applyFont="1" applyFill="1" applyAlignment="1">
      <alignment vertical="center"/>
    </xf>
    <xf numFmtId="168" fontId="0" fillId="56" borderId="0" xfId="0" applyNumberFormat="1" applyFill="1" applyAlignment="1">
      <alignment vertical="center"/>
    </xf>
    <xf numFmtId="0" fontId="20" fillId="56" borderId="0" xfId="0" applyFont="1" applyFill="1" applyAlignment="1">
      <alignment vertical="center"/>
    </xf>
    <xf numFmtId="166" fontId="20" fillId="56" borderId="0" xfId="0" applyNumberFormat="1" applyFont="1" applyFill="1" applyAlignment="1">
      <alignment vertical="center"/>
    </xf>
    <xf numFmtId="0" fontId="102" fillId="56" borderId="0" xfId="42" applyFont="1" applyFill="1" applyBorder="1" applyAlignment="1" applyProtection="1">
      <alignment horizontal="left" vertical="center"/>
    </xf>
    <xf numFmtId="0" fontId="103" fillId="56" borderId="0" xfId="43" applyFont="1" applyFill="1" applyAlignment="1" applyProtection="1">
      <alignment vertical="center"/>
    </xf>
    <xf numFmtId="2" fontId="0" fillId="56" borderId="0" xfId="0" applyNumberFormat="1" applyFill="1" applyAlignment="1">
      <alignment vertical="center"/>
    </xf>
    <xf numFmtId="0" fontId="91" fillId="55" borderId="12" xfId="66" applyFont="1" applyFill="1" applyBorder="1" applyAlignment="1">
      <alignment horizontal="center" vertical="center"/>
    </xf>
    <xf numFmtId="0" fontId="91" fillId="55" borderId="12" xfId="66" applyFont="1" applyFill="1" applyBorder="1" applyAlignment="1">
      <alignment horizontal="center" vertical="center" wrapText="1"/>
    </xf>
    <xf numFmtId="0" fontId="20" fillId="56" borderId="27" xfId="64" applyFont="1" applyFill="1" applyBorder="1" applyAlignment="1">
      <alignment horizontal="left" vertical="center" wrapText="1"/>
    </xf>
    <xf numFmtId="0" fontId="20" fillId="56" borderId="28" xfId="65" applyFont="1" applyFill="1" applyBorder="1" applyAlignment="1">
      <alignment horizontal="center" vertical="center"/>
    </xf>
    <xf numFmtId="170" fontId="20" fillId="56" borderId="36" xfId="65" applyNumberFormat="1" applyFont="1" applyFill="1" applyBorder="1" applyAlignment="1">
      <alignment vertical="center"/>
    </xf>
    <xf numFmtId="170" fontId="20" fillId="56" borderId="37" xfId="65" applyNumberFormat="1" applyFont="1" applyFill="1" applyBorder="1" applyAlignment="1">
      <alignment horizontal="right" vertical="center" indent="1"/>
    </xf>
    <xf numFmtId="170" fontId="20" fillId="56" borderId="37" xfId="65" applyNumberFormat="1" applyFont="1" applyFill="1" applyBorder="1" applyAlignment="1">
      <alignment vertical="center"/>
    </xf>
    <xf numFmtId="170" fontId="20" fillId="56" borderId="38" xfId="65" applyNumberFormat="1" applyFont="1" applyFill="1" applyBorder="1" applyAlignment="1">
      <alignment vertical="center"/>
    </xf>
    <xf numFmtId="0" fontId="20" fillId="56" borderId="29" xfId="64" applyFont="1" applyFill="1" applyBorder="1" applyAlignment="1">
      <alignment horizontal="left" vertical="center" wrapText="1"/>
    </xf>
    <xf numFmtId="0" fontId="20" fillId="56" borderId="26" xfId="65" applyFont="1" applyFill="1" applyBorder="1" applyAlignment="1">
      <alignment horizontal="center" vertical="center"/>
    </xf>
    <xf numFmtId="170" fontId="20" fillId="56" borderId="39" xfId="65" applyNumberFormat="1" applyFont="1" applyFill="1" applyBorder="1" applyAlignment="1">
      <alignment vertical="center"/>
    </xf>
    <xf numFmtId="170" fontId="20" fillId="56" borderId="40" xfId="65" applyNumberFormat="1" applyFont="1" applyFill="1" applyBorder="1" applyAlignment="1">
      <alignment horizontal="right" vertical="center" indent="1"/>
    </xf>
    <xf numFmtId="170" fontId="20" fillId="56" borderId="40" xfId="65" applyNumberFormat="1" applyFont="1" applyFill="1" applyBorder="1" applyAlignment="1">
      <alignment vertical="center"/>
    </xf>
    <xf numFmtId="170" fontId="20" fillId="56" borderId="41" xfId="65" applyNumberFormat="1" applyFont="1" applyFill="1" applyBorder="1" applyAlignment="1">
      <alignment vertical="center"/>
    </xf>
    <xf numFmtId="0" fontId="20" fillId="56" borderId="30" xfId="64" applyFont="1" applyFill="1" applyBorder="1" applyAlignment="1">
      <alignment horizontal="left" vertical="center" wrapText="1"/>
    </xf>
    <xf numFmtId="0" fontId="20" fillId="56" borderId="31" xfId="65" applyFont="1" applyFill="1" applyBorder="1" applyAlignment="1">
      <alignment horizontal="center" vertical="center"/>
    </xf>
    <xf numFmtId="170" fontId="20" fillId="56" borderId="42" xfId="65" applyNumberFormat="1" applyFont="1" applyFill="1" applyBorder="1" applyAlignment="1">
      <alignment vertical="center"/>
    </xf>
    <xf numFmtId="170" fontId="20" fillId="56" borderId="43" xfId="65" applyNumberFormat="1" applyFont="1" applyFill="1" applyBorder="1" applyAlignment="1">
      <alignment horizontal="right" vertical="center" indent="1"/>
    </xf>
    <xf numFmtId="170" fontId="20" fillId="56" borderId="43" xfId="65" applyNumberFormat="1" applyFont="1" applyFill="1" applyBorder="1" applyAlignment="1">
      <alignment vertical="center"/>
    </xf>
    <xf numFmtId="170" fontId="20" fillId="56" borderId="44" xfId="65" applyNumberFormat="1" applyFont="1" applyFill="1" applyBorder="1" applyAlignment="1">
      <alignment vertical="center"/>
    </xf>
    <xf numFmtId="170" fontId="20" fillId="56" borderId="36" xfId="65" applyNumberFormat="1" applyFont="1" applyFill="1" applyBorder="1" applyAlignment="1">
      <alignment horizontal="right" vertical="center"/>
    </xf>
    <xf numFmtId="170" fontId="20" fillId="56" borderId="37" xfId="65" applyNumberFormat="1" applyFont="1" applyFill="1" applyBorder="1" applyAlignment="1">
      <alignment horizontal="right" vertical="center"/>
    </xf>
    <xf numFmtId="170" fontId="20" fillId="56" borderId="38" xfId="65" applyNumberFormat="1" applyFont="1" applyFill="1" applyBorder="1" applyAlignment="1">
      <alignment horizontal="right" vertical="center"/>
    </xf>
    <xf numFmtId="170" fontId="20" fillId="56" borderId="39" xfId="65" applyNumberFormat="1" applyFont="1" applyFill="1" applyBorder="1" applyAlignment="1">
      <alignment horizontal="right" vertical="center"/>
    </xf>
    <xf numFmtId="170" fontId="20" fillId="56" borderId="40" xfId="65" applyNumberFormat="1" applyFont="1" applyFill="1" applyBorder="1" applyAlignment="1">
      <alignment horizontal="right" vertical="center"/>
    </xf>
    <xf numFmtId="170" fontId="20" fillId="56" borderId="41" xfId="65" applyNumberFormat="1" applyFont="1" applyFill="1" applyBorder="1" applyAlignment="1">
      <alignment horizontal="right" vertical="center"/>
    </xf>
    <xf numFmtId="170" fontId="20" fillId="56" borderId="42" xfId="65" applyNumberFormat="1" applyFont="1" applyFill="1" applyBorder="1" applyAlignment="1">
      <alignment horizontal="right" vertical="center"/>
    </xf>
    <xf numFmtId="170" fontId="20" fillId="56" borderId="43" xfId="65" applyNumberFormat="1" applyFont="1" applyFill="1" applyBorder="1" applyAlignment="1">
      <alignment horizontal="right" vertical="center"/>
    </xf>
    <xf numFmtId="170" fontId="20" fillId="56" borderId="44" xfId="65" applyNumberFormat="1" applyFont="1" applyFill="1" applyBorder="1" applyAlignment="1">
      <alignment horizontal="right" vertical="center"/>
    </xf>
    <xf numFmtId="170" fontId="20" fillId="56" borderId="61" xfId="65" applyNumberFormat="1" applyFont="1" applyFill="1" applyBorder="1" applyAlignment="1">
      <alignment horizontal="right" vertical="center"/>
    </xf>
    <xf numFmtId="170" fontId="20" fillId="56" borderId="62" xfId="65" applyNumberFormat="1" applyFont="1" applyFill="1" applyBorder="1" applyAlignment="1">
      <alignment horizontal="right" vertical="center"/>
    </xf>
    <xf numFmtId="170" fontId="20" fillId="56" borderId="119" xfId="65" applyNumberFormat="1" applyFont="1" applyFill="1" applyBorder="1" applyAlignment="1">
      <alignment horizontal="right" vertical="center"/>
    </xf>
    <xf numFmtId="170" fontId="20" fillId="56" borderId="120" xfId="65" applyNumberFormat="1" applyFont="1" applyFill="1" applyBorder="1" applyAlignment="1">
      <alignment horizontal="right" vertical="center"/>
    </xf>
    <xf numFmtId="0" fontId="89" fillId="56" borderId="0" xfId="65" applyFont="1" applyFill="1" applyAlignment="1">
      <alignment vertical="center"/>
    </xf>
    <xf numFmtId="0" fontId="104" fillId="56" borderId="0" xfId="65" applyFont="1" applyFill="1" applyAlignment="1">
      <alignment vertical="center"/>
    </xf>
    <xf numFmtId="0" fontId="23" fillId="56" borderId="0" xfId="65" applyFont="1" applyFill="1" applyAlignment="1">
      <alignment vertical="center"/>
    </xf>
    <xf numFmtId="168" fontId="20" fillId="56" borderId="36"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xf>
    <xf numFmtId="168" fontId="20" fillId="56" borderId="38" xfId="65" applyNumberFormat="1" applyFont="1" applyFill="1" applyBorder="1" applyAlignment="1">
      <alignment horizontal="right" vertical="center"/>
    </xf>
    <xf numFmtId="168" fontId="20" fillId="56" borderId="39" xfId="65" applyNumberFormat="1" applyFont="1" applyFill="1" applyBorder="1" applyAlignment="1">
      <alignment horizontal="right" vertical="center"/>
    </xf>
    <xf numFmtId="168" fontId="20" fillId="56" borderId="40" xfId="65" applyNumberFormat="1" applyFont="1" applyFill="1" applyBorder="1" applyAlignment="1">
      <alignment horizontal="right" vertical="center"/>
    </xf>
    <xf numFmtId="168" fontId="20" fillId="56" borderId="41" xfId="65" applyNumberFormat="1" applyFont="1" applyFill="1" applyBorder="1" applyAlignment="1">
      <alignment horizontal="right" vertical="center"/>
    </xf>
    <xf numFmtId="0" fontId="20" fillId="56" borderId="26" xfId="64" applyFont="1" applyFill="1" applyBorder="1" applyAlignment="1">
      <alignment horizontal="left" vertical="center" wrapText="1"/>
    </xf>
    <xf numFmtId="0" fontId="20" fillId="56" borderId="31" xfId="64" applyFont="1" applyFill="1" applyBorder="1" applyAlignment="1">
      <alignment horizontal="left" vertical="center" wrapText="1"/>
    </xf>
    <xf numFmtId="168" fontId="20" fillId="56" borderId="42" xfId="65" applyNumberFormat="1" applyFont="1" applyFill="1" applyBorder="1" applyAlignment="1">
      <alignment horizontal="right" vertical="center"/>
    </xf>
    <xf numFmtId="168" fontId="20" fillId="56" borderId="43" xfId="65" applyNumberFormat="1" applyFont="1" applyFill="1" applyBorder="1" applyAlignment="1">
      <alignment horizontal="right" vertical="center"/>
    </xf>
    <xf numFmtId="168" fontId="20" fillId="56" borderId="44"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indent="1"/>
    </xf>
    <xf numFmtId="168" fontId="20" fillId="56" borderId="40" xfId="65" applyNumberFormat="1" applyFont="1" applyFill="1" applyBorder="1" applyAlignment="1">
      <alignment horizontal="right" vertical="center" indent="1"/>
    </xf>
    <xf numFmtId="168" fontId="20" fillId="56" borderId="43" xfId="65" applyNumberFormat="1" applyFont="1" applyFill="1" applyBorder="1" applyAlignment="1">
      <alignment horizontal="right" vertical="center" indent="1"/>
    </xf>
    <xf numFmtId="168" fontId="20" fillId="56" borderId="36" xfId="67" applyNumberFormat="1" applyFont="1" applyFill="1" applyBorder="1" applyAlignment="1">
      <alignment horizontal="right" vertical="center"/>
    </xf>
    <xf numFmtId="168" fontId="20" fillId="56" borderId="37" xfId="67" quotePrefix="1" applyNumberFormat="1" applyFont="1" applyFill="1" applyBorder="1" applyAlignment="1">
      <alignment horizontal="right" vertical="center"/>
    </xf>
    <xf numFmtId="168" fontId="20" fillId="56" borderId="37" xfId="67" applyNumberFormat="1" applyFont="1" applyFill="1" applyBorder="1" applyAlignment="1">
      <alignment horizontal="right" vertical="center"/>
    </xf>
    <xf numFmtId="168" fontId="20" fillId="56" borderId="38" xfId="67" applyNumberFormat="1" applyFont="1" applyFill="1" applyBorder="1" applyAlignment="1">
      <alignment horizontal="right" vertical="center"/>
    </xf>
    <xf numFmtId="168" fontId="20" fillId="56" borderId="39" xfId="67" applyNumberFormat="1" applyFont="1" applyFill="1" applyBorder="1" applyAlignment="1">
      <alignment horizontal="right" vertical="center"/>
    </xf>
    <xf numFmtId="168" fontId="20" fillId="56" borderId="40" xfId="67" quotePrefix="1" applyNumberFormat="1" applyFont="1" applyFill="1" applyBorder="1" applyAlignment="1">
      <alignment horizontal="right" vertical="center"/>
    </xf>
    <xf numFmtId="168" fontId="20" fillId="56" borderId="40" xfId="67" applyNumberFormat="1" applyFont="1" applyFill="1" applyBorder="1" applyAlignment="1">
      <alignment horizontal="right" vertical="center"/>
    </xf>
    <xf numFmtId="168" fontId="20" fillId="56" borderId="41" xfId="67" applyNumberFormat="1" applyFont="1" applyFill="1" applyBorder="1" applyAlignment="1">
      <alignment horizontal="right" vertical="center"/>
    </xf>
    <xf numFmtId="0" fontId="20" fillId="56" borderId="36" xfId="67" applyFont="1" applyFill="1" applyBorder="1" applyAlignment="1">
      <alignment horizontal="right" vertical="center"/>
    </xf>
    <xf numFmtId="0" fontId="20" fillId="56" borderId="37" xfId="67" quotePrefix="1" applyFont="1" applyFill="1" applyBorder="1" applyAlignment="1">
      <alignment horizontal="right" vertical="center"/>
    </xf>
    <xf numFmtId="0" fontId="20" fillId="56" borderId="37" xfId="67" applyFont="1" applyFill="1" applyBorder="1" applyAlignment="1">
      <alignment horizontal="right" vertical="center"/>
    </xf>
    <xf numFmtId="0" fontId="20" fillId="56" borderId="39" xfId="67" applyFont="1" applyFill="1" applyBorder="1" applyAlignment="1">
      <alignment horizontal="right" vertical="center"/>
    </xf>
    <xf numFmtId="0" fontId="20" fillId="56" borderId="40" xfId="67" quotePrefix="1" applyFont="1" applyFill="1" applyBorder="1" applyAlignment="1">
      <alignment horizontal="right" vertical="center"/>
    </xf>
    <xf numFmtId="0" fontId="20" fillId="56" borderId="40" xfId="67" applyFont="1" applyFill="1" applyBorder="1" applyAlignment="1">
      <alignment horizontal="right" vertical="center"/>
    </xf>
    <xf numFmtId="1" fontId="20" fillId="56" borderId="39" xfId="65" applyNumberFormat="1" applyFont="1" applyFill="1" applyBorder="1" applyAlignment="1">
      <alignment horizontal="right" vertical="center"/>
    </xf>
    <xf numFmtId="1" fontId="20" fillId="56" borderId="40" xfId="65" applyNumberFormat="1" applyFont="1" applyFill="1" applyBorder="1" applyAlignment="1">
      <alignment horizontal="right" vertical="center"/>
    </xf>
    <xf numFmtId="1" fontId="20" fillId="56" borderId="42" xfId="65" applyNumberFormat="1" applyFont="1" applyFill="1" applyBorder="1" applyAlignment="1">
      <alignment horizontal="right" vertical="center"/>
    </xf>
    <xf numFmtId="1" fontId="20" fillId="56" borderId="43" xfId="65" applyNumberFormat="1" applyFont="1" applyFill="1" applyBorder="1" applyAlignment="1">
      <alignment horizontal="right" vertical="center"/>
    </xf>
    <xf numFmtId="0" fontId="20" fillId="56" borderId="28" xfId="64" applyFont="1" applyFill="1" applyBorder="1" applyAlignment="1">
      <alignment horizontal="left" vertical="center" wrapText="1"/>
    </xf>
    <xf numFmtId="168" fontId="20" fillId="56" borderId="37" xfId="67" quotePrefix="1" applyNumberFormat="1" applyFont="1" applyFill="1" applyBorder="1" applyAlignment="1">
      <alignment horizontal="right" vertical="center" indent="1"/>
    </xf>
    <xf numFmtId="168" fontId="20" fillId="56" borderId="40" xfId="67" quotePrefix="1" applyNumberFormat="1" applyFont="1" applyFill="1" applyBorder="1" applyAlignment="1">
      <alignment horizontal="right" vertical="center" indent="1"/>
    </xf>
    <xf numFmtId="0" fontId="100" fillId="55" borderId="11" xfId="0" applyFont="1" applyFill="1" applyBorder="1" applyAlignment="1">
      <alignment horizontal="center" vertical="center"/>
    </xf>
    <xf numFmtId="0" fontId="91" fillId="55" borderId="13" xfId="0" applyFont="1" applyFill="1" applyBorder="1" applyAlignment="1">
      <alignment horizontal="center" vertical="center" wrapText="1"/>
    </xf>
    <xf numFmtId="166" fontId="20" fillId="56" borderId="56" xfId="0" applyNumberFormat="1" applyFont="1" applyFill="1" applyBorder="1" applyAlignment="1">
      <alignment vertical="center"/>
    </xf>
    <xf numFmtId="168" fontId="20" fillId="56" borderId="87" xfId="0" applyNumberFormat="1" applyFont="1" applyFill="1" applyBorder="1" applyAlignment="1">
      <alignment horizontal="right" vertical="center"/>
    </xf>
    <xf numFmtId="168" fontId="20" fillId="56" borderId="88" xfId="0" applyNumberFormat="1" applyFont="1" applyFill="1" applyBorder="1" applyAlignment="1">
      <alignment horizontal="right" vertical="center"/>
    </xf>
    <xf numFmtId="168" fontId="20" fillId="56" borderId="89" xfId="0" applyNumberFormat="1" applyFont="1" applyFill="1" applyBorder="1" applyAlignment="1">
      <alignment horizontal="right" vertical="center"/>
    </xf>
    <xf numFmtId="168" fontId="20" fillId="56" borderId="90" xfId="0" applyNumberFormat="1" applyFont="1" applyFill="1" applyBorder="1" applyAlignment="1">
      <alignment horizontal="right" vertical="center"/>
    </xf>
    <xf numFmtId="166" fontId="20" fillId="56" borderId="57" xfId="0" applyNumberFormat="1" applyFont="1" applyFill="1" applyBorder="1" applyAlignment="1">
      <alignment vertical="center"/>
    </xf>
    <xf numFmtId="168" fontId="20" fillId="56" borderId="91" xfId="0" applyNumberFormat="1" applyFont="1" applyFill="1" applyBorder="1" applyAlignment="1">
      <alignment horizontal="right" vertical="center"/>
    </xf>
    <xf numFmtId="168" fontId="20" fillId="56" borderId="92" xfId="0" applyNumberFormat="1" applyFont="1" applyFill="1" applyBorder="1" applyAlignment="1">
      <alignment horizontal="right" vertical="center"/>
    </xf>
    <xf numFmtId="168" fontId="20" fillId="56" borderId="93" xfId="0" applyNumberFormat="1" applyFont="1" applyFill="1" applyBorder="1" applyAlignment="1">
      <alignment horizontal="right" vertical="center"/>
    </xf>
    <xf numFmtId="168" fontId="20" fillId="56" borderId="94" xfId="0" applyNumberFormat="1" applyFont="1" applyFill="1" applyBorder="1" applyAlignment="1">
      <alignment horizontal="right" vertical="center"/>
    </xf>
    <xf numFmtId="166" fontId="20" fillId="56" borderId="58" xfId="0" applyNumberFormat="1" applyFont="1" applyFill="1" applyBorder="1" applyAlignment="1">
      <alignment vertical="center"/>
    </xf>
    <xf numFmtId="168" fontId="20" fillId="56" borderId="95" xfId="0" applyNumberFormat="1" applyFont="1" applyFill="1" applyBorder="1" applyAlignment="1">
      <alignment horizontal="right" vertical="center"/>
    </xf>
    <xf numFmtId="168" fontId="20" fillId="56" borderId="96" xfId="0" applyNumberFormat="1" applyFont="1" applyFill="1" applyBorder="1" applyAlignment="1">
      <alignment horizontal="right" vertical="center"/>
    </xf>
    <xf numFmtId="168" fontId="20" fillId="56" borderId="97" xfId="0" applyNumberFormat="1" applyFont="1" applyFill="1" applyBorder="1" applyAlignment="1">
      <alignment horizontal="right" vertical="center"/>
    </xf>
    <xf numFmtId="168" fontId="20" fillId="56" borderId="98" xfId="0" applyNumberFormat="1" applyFont="1" applyFill="1" applyBorder="1" applyAlignment="1">
      <alignment horizontal="right" vertical="center"/>
    </xf>
    <xf numFmtId="166" fontId="20" fillId="56" borderId="11" xfId="0" applyNumberFormat="1" applyFont="1" applyFill="1" applyBorder="1" applyAlignment="1">
      <alignment vertical="center"/>
    </xf>
    <xf numFmtId="4" fontId="20" fillId="56" borderId="118" xfId="0" applyNumberFormat="1" applyFont="1" applyFill="1" applyBorder="1" applyAlignment="1">
      <alignment horizontal="right" vertical="center"/>
    </xf>
    <xf numFmtId="4" fontId="20" fillId="56" borderId="99" xfId="0" applyNumberFormat="1" applyFont="1" applyFill="1" applyBorder="1" applyAlignment="1">
      <alignment horizontal="right" vertical="center"/>
    </xf>
    <xf numFmtId="4" fontId="20" fillId="56" borderId="100" xfId="0" applyNumberFormat="1" applyFont="1" applyFill="1" applyBorder="1" applyAlignment="1">
      <alignment vertical="center"/>
    </xf>
    <xf numFmtId="4" fontId="20" fillId="56" borderId="101" xfId="0" applyNumberFormat="1" applyFont="1" applyFill="1" applyBorder="1" applyAlignment="1">
      <alignment vertical="center"/>
    </xf>
    <xf numFmtId="3" fontId="20" fillId="56" borderId="118" xfId="0" applyNumberFormat="1" applyFont="1" applyFill="1" applyBorder="1" applyAlignment="1">
      <alignment vertical="center"/>
    </xf>
    <xf numFmtId="3" fontId="20" fillId="56" borderId="100" xfId="0" applyNumberFormat="1" applyFont="1" applyFill="1" applyBorder="1" applyAlignment="1">
      <alignment vertical="center"/>
    </xf>
    <xf numFmtId="3" fontId="20" fillId="56" borderId="101" xfId="0" applyNumberFormat="1" applyFont="1" applyFill="1" applyBorder="1" applyAlignment="1">
      <alignment vertical="center"/>
    </xf>
    <xf numFmtId="3" fontId="20" fillId="56" borderId="118" xfId="0" applyNumberFormat="1" applyFont="1" applyFill="1" applyBorder="1" applyAlignment="1">
      <alignment horizontal="right" vertical="center"/>
    </xf>
    <xf numFmtId="3" fontId="20" fillId="56" borderId="99" xfId="0" applyNumberFormat="1" applyFont="1" applyFill="1" applyBorder="1" applyAlignment="1">
      <alignment horizontal="right" vertical="center"/>
    </xf>
    <xf numFmtId="0" fontId="2" fillId="56" borderId="0" xfId="0" applyFont="1" applyFill="1" applyAlignment="1">
      <alignment vertical="center"/>
    </xf>
    <xf numFmtId="166" fontId="2" fillId="56" borderId="0" xfId="0" applyNumberFormat="1" applyFont="1" applyFill="1" applyAlignment="1">
      <alignment vertical="center"/>
    </xf>
    <xf numFmtId="166" fontId="89" fillId="56" borderId="0" xfId="0" applyNumberFormat="1" applyFont="1" applyFill="1" applyAlignment="1">
      <alignment vertical="center"/>
    </xf>
    <xf numFmtId="9" fontId="89" fillId="56" borderId="0" xfId="72" applyFont="1" applyFill="1" applyBorder="1" applyAlignment="1">
      <alignment vertical="center"/>
    </xf>
    <xf numFmtId="4" fontId="2" fillId="56" borderId="0" xfId="0" applyNumberFormat="1" applyFont="1" applyFill="1" applyAlignment="1">
      <alignment vertical="center"/>
    </xf>
    <xf numFmtId="0" fontId="43" fillId="56" borderId="0" xfId="0" applyFont="1" applyFill="1" applyAlignment="1">
      <alignment vertical="center"/>
    </xf>
    <xf numFmtId="4" fontId="0" fillId="56" borderId="0" xfId="0" applyNumberFormat="1" applyFill="1" applyAlignment="1">
      <alignment vertical="center"/>
    </xf>
    <xf numFmtId="0" fontId="0" fillId="56" borderId="0" xfId="0" applyFill="1" applyAlignment="1">
      <alignment horizontal="justify" vertical="center"/>
    </xf>
    <xf numFmtId="0" fontId="100" fillId="55" borderId="13" xfId="0" applyFont="1" applyFill="1" applyBorder="1" applyAlignment="1">
      <alignment horizontal="center" vertical="center"/>
    </xf>
    <xf numFmtId="166" fontId="20" fillId="56" borderId="102" xfId="0" applyNumberFormat="1" applyFont="1" applyFill="1" applyBorder="1" applyAlignment="1">
      <alignment vertical="center"/>
    </xf>
    <xf numFmtId="166" fontId="20" fillId="56" borderId="107" xfId="0" applyNumberFormat="1" applyFont="1" applyFill="1" applyBorder="1" applyAlignment="1">
      <alignment vertical="center"/>
    </xf>
    <xf numFmtId="168" fontId="20" fillId="56" borderId="108" xfId="0" applyNumberFormat="1" applyFont="1" applyFill="1" applyBorder="1" applyAlignment="1">
      <alignment horizontal="right" vertical="center"/>
    </xf>
    <xf numFmtId="168" fontId="20" fillId="56" borderId="109" xfId="0" applyNumberFormat="1" applyFont="1" applyFill="1" applyBorder="1" applyAlignment="1">
      <alignment horizontal="right" vertical="center"/>
    </xf>
    <xf numFmtId="168" fontId="20" fillId="56" borderId="110" xfId="0" applyNumberFormat="1" applyFont="1" applyFill="1" applyBorder="1" applyAlignment="1">
      <alignment horizontal="right" vertical="center"/>
    </xf>
    <xf numFmtId="168" fontId="20" fillId="56" borderId="111" xfId="0" applyNumberFormat="1" applyFont="1" applyFill="1" applyBorder="1" applyAlignment="1">
      <alignment horizontal="right" vertical="center"/>
    </xf>
    <xf numFmtId="198" fontId="20" fillId="56" borderId="103" xfId="0" applyNumberFormat="1" applyFont="1" applyFill="1" applyBorder="1" applyAlignment="1">
      <alignment horizontal="right" vertical="center"/>
    </xf>
    <xf numFmtId="198" fontId="20" fillId="56" borderId="104" xfId="0" applyNumberFormat="1" applyFont="1" applyFill="1" applyBorder="1" applyAlignment="1">
      <alignment horizontal="right" vertical="center"/>
    </xf>
    <xf numFmtId="198" fontId="20" fillId="56" borderId="105" xfId="0" applyNumberFormat="1" applyFont="1" applyFill="1" applyBorder="1" applyAlignment="1">
      <alignment horizontal="right" vertical="center"/>
    </xf>
    <xf numFmtId="198" fontId="20" fillId="56" borderId="106" xfId="0" applyNumberFormat="1" applyFont="1" applyFill="1" applyBorder="1" applyAlignment="1">
      <alignment horizontal="right" vertical="center"/>
    </xf>
    <xf numFmtId="166" fontId="20" fillId="56" borderId="113" xfId="0" applyNumberFormat="1" applyFont="1" applyFill="1" applyBorder="1" applyAlignment="1">
      <alignment vertical="center"/>
    </xf>
    <xf numFmtId="199" fontId="20" fillId="56" borderId="114" xfId="0" applyNumberFormat="1" applyFont="1" applyFill="1" applyBorder="1" applyAlignment="1">
      <alignment horizontal="right" vertical="center"/>
    </xf>
    <xf numFmtId="199" fontId="20" fillId="56" borderId="115" xfId="0" applyNumberFormat="1" applyFont="1" applyFill="1" applyBorder="1" applyAlignment="1">
      <alignment horizontal="right" vertical="center"/>
    </xf>
    <xf numFmtId="199" fontId="20" fillId="56" borderId="116" xfId="0" applyNumberFormat="1" applyFont="1" applyFill="1" applyBorder="1" applyAlignment="1">
      <alignment horizontal="right" vertical="center"/>
    </xf>
    <xf numFmtId="199" fontId="20" fillId="56" borderId="117" xfId="0" applyNumberFormat="1" applyFont="1" applyFill="1" applyBorder="1" applyAlignment="1">
      <alignment horizontal="right" vertical="center"/>
    </xf>
    <xf numFmtId="166" fontId="20" fillId="56" borderId="112" xfId="0" applyNumberFormat="1" applyFont="1" applyFill="1" applyBorder="1" applyAlignment="1">
      <alignment horizontal="left" vertical="center" wrapText="1"/>
    </xf>
    <xf numFmtId="166" fontId="32" fillId="56" borderId="47" xfId="0" applyNumberFormat="1" applyFont="1" applyFill="1" applyBorder="1" applyAlignment="1">
      <alignment horizontal="left" vertical="center" wrapText="1" indent="3"/>
    </xf>
    <xf numFmtId="166" fontId="20" fillId="56" borderId="112" xfId="0" applyNumberFormat="1" applyFont="1" applyFill="1" applyBorder="1" applyAlignment="1">
      <alignment horizontal="left" vertical="center" wrapText="1" indent="1"/>
    </xf>
    <xf numFmtId="166" fontId="32" fillId="56" borderId="29" xfId="0" applyNumberFormat="1" applyFont="1" applyFill="1" applyBorder="1" applyAlignment="1">
      <alignment horizontal="left" vertical="center" wrapText="1" indent="3"/>
    </xf>
    <xf numFmtId="166" fontId="20" fillId="56" borderId="21" xfId="0" applyNumberFormat="1" applyFont="1" applyFill="1" applyBorder="1" applyAlignment="1">
      <alignment horizontal="left" vertical="center" wrapText="1" indent="1"/>
    </xf>
    <xf numFmtId="166" fontId="20" fillId="56" borderId="30" xfId="0" applyNumberFormat="1" applyFont="1" applyFill="1" applyBorder="1" applyAlignment="1">
      <alignment horizontal="left" vertical="center" wrapText="1"/>
    </xf>
    <xf numFmtId="169" fontId="20" fillId="56" borderId="31" xfId="0" applyNumberFormat="1" applyFont="1" applyFill="1" applyBorder="1" applyAlignment="1">
      <alignment horizontal="right" vertical="center"/>
    </xf>
    <xf numFmtId="166" fontId="20" fillId="56" borderId="12" xfId="0" applyNumberFormat="1" applyFont="1" applyFill="1" applyBorder="1" applyAlignment="1">
      <alignment horizontal="left" vertical="center" wrapText="1"/>
    </xf>
    <xf numFmtId="166" fontId="20" fillId="56" borderId="21" xfId="0" applyNumberFormat="1" applyFont="1" applyFill="1" applyBorder="1" applyAlignment="1">
      <alignment horizontal="left" vertical="center" wrapText="1"/>
    </xf>
    <xf numFmtId="166" fontId="20" fillId="56" borderId="47" xfId="0" applyNumberFormat="1" applyFont="1" applyFill="1" applyBorder="1" applyAlignment="1">
      <alignment horizontal="left" vertical="center" wrapText="1"/>
    </xf>
    <xf numFmtId="166" fontId="20" fillId="56" borderId="13" xfId="0" applyNumberFormat="1" applyFont="1" applyFill="1" applyBorder="1" applyAlignment="1">
      <alignment horizontal="left" vertical="center" wrapText="1"/>
    </xf>
    <xf numFmtId="168" fontId="20" fillId="56" borderId="11" xfId="0" applyNumberFormat="1" applyFont="1" applyFill="1" applyBorder="1" applyAlignment="1">
      <alignment horizontal="right" vertical="center"/>
    </xf>
    <xf numFmtId="0" fontId="91" fillId="55" borderId="11" xfId="66" applyFont="1" applyFill="1" applyBorder="1" applyAlignment="1">
      <alignment horizontal="left" vertical="center" wrapText="1"/>
    </xf>
    <xf numFmtId="0" fontId="91" fillId="55" borderId="11" xfId="66" applyFont="1" applyFill="1" applyBorder="1" applyAlignment="1">
      <alignment horizontal="center" vertical="center" wrapText="1"/>
    </xf>
    <xf numFmtId="0" fontId="91" fillId="55" borderId="11" xfId="65" applyFont="1" applyFill="1" applyBorder="1" applyAlignment="1">
      <alignment horizontal="center" vertical="center"/>
    </xf>
    <xf numFmtId="0" fontId="20" fillId="56" borderId="56" xfId="66" applyFont="1" applyFill="1" applyBorder="1" applyAlignment="1">
      <alignment horizontal="left" vertical="center" wrapText="1"/>
    </xf>
    <xf numFmtId="1" fontId="20" fillId="56" borderId="56" xfId="65" applyNumberFormat="1" applyFont="1" applyFill="1" applyBorder="1" applyAlignment="1">
      <alignment horizontal="center" vertical="center"/>
    </xf>
    <xf numFmtId="0" fontId="20" fillId="56" borderId="57" xfId="66" applyFont="1" applyFill="1" applyBorder="1" applyAlignment="1">
      <alignment horizontal="left" vertical="center" wrapText="1"/>
    </xf>
    <xf numFmtId="1" fontId="20" fillId="56" borderId="57" xfId="65" applyNumberFormat="1" applyFont="1" applyFill="1" applyBorder="1" applyAlignment="1">
      <alignment horizontal="center" vertical="center"/>
    </xf>
    <xf numFmtId="0" fontId="20" fillId="56" borderId="58" xfId="66" applyFont="1" applyFill="1" applyBorder="1" applyAlignment="1">
      <alignment horizontal="left" vertical="center" wrapText="1"/>
    </xf>
    <xf numFmtId="1" fontId="20" fillId="56" borderId="58" xfId="65" applyNumberFormat="1" applyFont="1" applyFill="1" applyBorder="1" applyAlignment="1">
      <alignment horizontal="center" vertical="center"/>
    </xf>
    <xf numFmtId="0" fontId="23" fillId="56" borderId="0" xfId="65" applyFont="1" applyFill="1" applyAlignment="1">
      <alignment vertical="center" wrapText="1"/>
    </xf>
    <xf numFmtId="0" fontId="89" fillId="56" borderId="0" xfId="65" applyFont="1" applyFill="1" applyAlignment="1">
      <alignment vertical="center" wrapText="1"/>
    </xf>
    <xf numFmtId="0" fontId="105" fillId="56" borderId="0" xfId="65" applyFont="1" applyFill="1" applyAlignment="1">
      <alignment vertical="center" wrapText="1"/>
    </xf>
    <xf numFmtId="0" fontId="102" fillId="56" borderId="0" xfId="42" applyFont="1" applyFill="1" applyBorder="1" applyAlignment="1" applyProtection="1">
      <alignment horizontal="left" vertical="center" wrapText="1"/>
    </xf>
    <xf numFmtId="0" fontId="106" fillId="56" borderId="0" xfId="42" applyFont="1" applyFill="1" applyAlignment="1" applyProtection="1"/>
    <xf numFmtId="3" fontId="2" fillId="56" borderId="0" xfId="54" applyNumberFormat="1" applyFill="1"/>
    <xf numFmtId="0" fontId="2" fillId="56" borderId="0" xfId="54" applyFill="1"/>
    <xf numFmtId="0" fontId="102" fillId="56" borderId="0" xfId="42" applyFont="1" applyFill="1" applyAlignment="1" applyProtection="1"/>
    <xf numFmtId="0" fontId="2" fillId="56" borderId="0" xfId="54" applyFill="1" applyAlignment="1">
      <alignment vertical="center"/>
    </xf>
    <xf numFmtId="0" fontId="33" fillId="56" borderId="0" xfId="63" applyFill="1"/>
    <xf numFmtId="0" fontId="100" fillId="55" borderId="11" xfId="0" applyFont="1" applyFill="1" applyBorder="1" applyAlignment="1">
      <alignment horizontal="center"/>
    </xf>
    <xf numFmtId="166" fontId="20" fillId="56" borderId="25" xfId="0" applyNumberFormat="1" applyFont="1" applyFill="1" applyBorder="1" applyAlignment="1">
      <alignment vertical="center"/>
    </xf>
    <xf numFmtId="3" fontId="20" fillId="56" borderId="33" xfId="0" applyNumberFormat="1" applyFont="1" applyFill="1" applyBorder="1" applyAlignment="1">
      <alignment horizontal="center" vertical="center"/>
    </xf>
    <xf numFmtId="3" fontId="20" fillId="56" borderId="25" xfId="0" applyNumberFormat="1" applyFont="1" applyFill="1" applyBorder="1" applyAlignment="1">
      <alignment horizontal="center" vertical="center"/>
    </xf>
    <xf numFmtId="3" fontId="20" fillId="56" borderId="34" xfId="0" applyNumberFormat="1" applyFont="1" applyFill="1" applyBorder="1" applyAlignment="1">
      <alignment horizontal="center" vertical="center"/>
    </xf>
    <xf numFmtId="3" fontId="20" fillId="56" borderId="26" xfId="0" applyNumberFormat="1" applyFont="1" applyFill="1" applyBorder="1" applyAlignment="1">
      <alignment horizontal="center" vertical="center"/>
    </xf>
    <xf numFmtId="166" fontId="20" fillId="56" borderId="32" xfId="0" applyNumberFormat="1" applyFont="1" applyFill="1" applyBorder="1" applyAlignment="1">
      <alignment vertical="center"/>
    </xf>
    <xf numFmtId="3" fontId="20" fillId="56" borderId="35" xfId="0" applyNumberFormat="1" applyFont="1" applyFill="1" applyBorder="1" applyAlignment="1">
      <alignment horizontal="center" vertical="center"/>
    </xf>
    <xf numFmtId="3" fontId="20" fillId="56" borderId="32" xfId="0" applyNumberFormat="1" applyFont="1" applyFill="1" applyBorder="1" applyAlignment="1">
      <alignment horizontal="center" vertical="center"/>
    </xf>
    <xf numFmtId="0" fontId="18" fillId="57" borderId="11" xfId="64" applyFont="1" applyFill="1" applyBorder="1" applyAlignment="1">
      <alignment horizontal="left" vertical="center" wrapText="1"/>
    </xf>
    <xf numFmtId="0" fontId="20" fillId="56" borderId="0" xfId="0" applyFont="1" applyFill="1"/>
    <xf numFmtId="0" fontId="104" fillId="56" borderId="0" xfId="0" applyFont="1" applyFill="1" applyAlignment="1">
      <alignment vertical="center"/>
    </xf>
    <xf numFmtId="0" fontId="102" fillId="56" borderId="0" xfId="42" applyFont="1" applyFill="1" applyBorder="1" applyAlignment="1" applyProtection="1">
      <alignment horizontal="left"/>
    </xf>
    <xf numFmtId="0" fontId="103" fillId="56" borderId="0" xfId="43" applyFont="1" applyFill="1" applyAlignment="1" applyProtection="1"/>
    <xf numFmtId="2" fontId="0" fillId="56" borderId="0" xfId="0" applyNumberFormat="1" applyFill="1"/>
    <xf numFmtId="0" fontId="91" fillId="55" borderId="21"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2" fillId="56" borderId="28" xfId="0" applyFont="1" applyFill="1" applyBorder="1" applyAlignment="1">
      <alignment horizontal="left" vertical="center"/>
    </xf>
    <xf numFmtId="0" fontId="42" fillId="56" borderId="47" xfId="0" applyFont="1" applyFill="1" applyBorder="1" applyAlignment="1">
      <alignment horizontal="center" vertical="center"/>
    </xf>
    <xf numFmtId="168" fontId="42" fillId="56" borderId="25" xfId="0" applyNumberFormat="1" applyFont="1" applyFill="1" applyBorder="1" applyAlignment="1">
      <alignment vertical="center"/>
    </xf>
    <xf numFmtId="168" fontId="42" fillId="56" borderId="54" xfId="72" applyNumberFormat="1" applyFont="1" applyFill="1" applyBorder="1" applyAlignment="1">
      <alignment vertical="center"/>
    </xf>
    <xf numFmtId="168" fontId="42" fillId="56" borderId="48" xfId="72" applyNumberFormat="1" applyFont="1" applyFill="1" applyBorder="1" applyAlignment="1">
      <alignment vertical="center"/>
    </xf>
    <xf numFmtId="168" fontId="42" fillId="56" borderId="55" xfId="72" applyNumberFormat="1" applyFont="1" applyFill="1" applyBorder="1" applyAlignment="1">
      <alignment vertical="center"/>
    </xf>
    <xf numFmtId="0" fontId="42" fillId="56" borderId="26" xfId="0" applyFont="1" applyFill="1" applyBorder="1" applyAlignment="1">
      <alignment horizontal="left" vertical="center"/>
    </xf>
    <xf numFmtId="0" fontId="42" fillId="56" borderId="29" xfId="0" applyFont="1" applyFill="1" applyBorder="1" applyAlignment="1">
      <alignment horizontal="center" vertical="center"/>
    </xf>
    <xf numFmtId="168" fontId="42" fillId="56" borderId="26" xfId="0" applyNumberFormat="1" applyFont="1" applyFill="1" applyBorder="1" applyAlignment="1">
      <alignment vertical="center"/>
    </xf>
    <xf numFmtId="168" fontId="42" fillId="56" borderId="39" xfId="72" applyNumberFormat="1" applyFont="1" applyFill="1" applyBorder="1" applyAlignment="1">
      <alignment vertical="center"/>
    </xf>
    <xf numFmtId="168" fontId="42" fillId="56" borderId="40" xfId="72" applyNumberFormat="1" applyFont="1" applyFill="1" applyBorder="1" applyAlignment="1">
      <alignment vertical="center"/>
    </xf>
    <xf numFmtId="168" fontId="42" fillId="56" borderId="41" xfId="72" applyNumberFormat="1" applyFont="1" applyFill="1" applyBorder="1" applyAlignment="1">
      <alignment vertical="center"/>
    </xf>
    <xf numFmtId="0" fontId="42" fillId="56" borderId="31" xfId="0" applyFont="1" applyFill="1" applyBorder="1" applyAlignment="1">
      <alignment horizontal="left" vertical="center"/>
    </xf>
    <xf numFmtId="0" fontId="42" fillId="56" borderId="30" xfId="0" applyFont="1" applyFill="1" applyBorder="1" applyAlignment="1">
      <alignment horizontal="center" vertical="center"/>
    </xf>
    <xf numFmtId="168" fontId="42" fillId="56" borderId="31" xfId="0" applyNumberFormat="1" applyFont="1" applyFill="1" applyBorder="1" applyAlignment="1">
      <alignment vertical="center"/>
    </xf>
    <xf numFmtId="168" fontId="42" fillId="56" borderId="42" xfId="72" applyNumberFormat="1" applyFont="1" applyFill="1" applyBorder="1" applyAlignment="1">
      <alignment vertical="center"/>
    </xf>
    <xf numFmtId="168" fontId="42" fillId="56" borderId="43" xfId="72" applyNumberFormat="1" applyFont="1" applyFill="1" applyBorder="1" applyAlignment="1">
      <alignment vertical="center"/>
    </xf>
    <xf numFmtId="168" fontId="42" fillId="56" borderId="44" xfId="72" applyNumberFormat="1" applyFont="1" applyFill="1" applyBorder="1" applyAlignment="1">
      <alignment vertical="center"/>
    </xf>
    <xf numFmtId="0" fontId="107" fillId="56" borderId="0" xfId="0" applyFont="1" applyFill="1" applyAlignment="1">
      <alignment vertical="center"/>
    </xf>
    <xf numFmtId="168" fontId="107" fillId="56" borderId="0" xfId="0" applyNumberFormat="1" applyFont="1" applyFill="1" applyAlignment="1">
      <alignment vertical="center"/>
    </xf>
    <xf numFmtId="0" fontId="107" fillId="56" borderId="0" xfId="0" applyFont="1" applyFill="1"/>
    <xf numFmtId="168" fontId="0" fillId="56" borderId="0" xfId="0" applyNumberFormat="1" applyFill="1"/>
    <xf numFmtId="166" fontId="0" fillId="56" borderId="0" xfId="0" applyNumberFormat="1" applyFill="1" applyAlignment="1">
      <alignment vertical="center"/>
    </xf>
    <xf numFmtId="168" fontId="20" fillId="56" borderId="28" xfId="0" applyNumberFormat="1" applyFont="1" applyFill="1" applyBorder="1" applyAlignment="1">
      <alignment horizontal="right" vertical="center"/>
    </xf>
    <xf numFmtId="166" fontId="20" fillId="56" borderId="27" xfId="0" applyNumberFormat="1" applyFont="1" applyFill="1" applyBorder="1" applyAlignment="1">
      <alignment horizontal="left" vertical="center" wrapText="1" indent="1"/>
    </xf>
    <xf numFmtId="166" fontId="20" fillId="0" borderId="47" xfId="0" applyNumberFormat="1" applyFont="1" applyBorder="1" applyAlignment="1">
      <alignment horizontal="left" vertical="center" wrapText="1" indent="1"/>
    </xf>
    <xf numFmtId="166" fontId="20" fillId="0" borderId="13" xfId="0" applyNumberFormat="1" applyFont="1" applyBorder="1" applyAlignment="1">
      <alignment horizontal="left" vertical="center" wrapText="1"/>
    </xf>
    <xf numFmtId="166" fontId="20" fillId="0" borderId="16" xfId="0" applyNumberFormat="1" applyFont="1" applyBorder="1" applyAlignment="1">
      <alignment horizontal="left" vertical="center" wrapText="1"/>
    </xf>
    <xf numFmtId="166" fontId="20" fillId="22" borderId="30" xfId="0" applyNumberFormat="1" applyFont="1" applyFill="1" applyBorder="1" applyAlignment="1">
      <alignment horizontal="left" vertical="center" wrapText="1"/>
    </xf>
    <xf numFmtId="0" fontId="89" fillId="0" borderId="0" xfId="65" applyFont="1" applyAlignment="1">
      <alignment vertical="center"/>
    </xf>
    <xf numFmtId="0" fontId="20" fillId="56" borderId="28" xfId="0" applyFont="1" applyFill="1" applyBorder="1" applyAlignment="1">
      <alignment horizontal="right" vertical="center" indent="1"/>
    </xf>
    <xf numFmtId="0" fontId="20" fillId="22" borderId="31" xfId="0" applyFont="1" applyFill="1" applyBorder="1" applyAlignment="1">
      <alignment horizontal="right" vertical="center" indent="1"/>
    </xf>
    <xf numFmtId="0" fontId="20" fillId="0" borderId="25" xfId="0" applyFont="1" applyBorder="1" applyAlignment="1">
      <alignment horizontal="right" vertical="center" indent="1"/>
    </xf>
    <xf numFmtId="0" fontId="20" fillId="22" borderId="25" xfId="0" applyFont="1" applyFill="1" applyBorder="1" applyAlignment="1">
      <alignment horizontal="right" vertical="center" indent="1"/>
    </xf>
    <xf numFmtId="0" fontId="20" fillId="0" borderId="11" xfId="0" applyFont="1" applyBorder="1" applyAlignment="1">
      <alignment horizontal="right" vertical="center" indent="1"/>
    </xf>
    <xf numFmtId="0" fontId="20" fillId="0" borderId="21" xfId="0" applyFont="1" applyBorder="1" applyAlignment="1">
      <alignment horizontal="right" vertical="center" indent="1"/>
    </xf>
    <xf numFmtId="0" fontId="20" fillId="56" borderId="11" xfId="0" applyFont="1" applyFill="1" applyBorder="1" applyAlignment="1">
      <alignment horizontal="right" vertical="center" indent="1"/>
    </xf>
    <xf numFmtId="0" fontId="20" fillId="56" borderId="26" xfId="0" applyFont="1" applyFill="1" applyBorder="1" applyAlignment="1">
      <alignment horizontal="right" vertical="center" indent="1"/>
    </xf>
    <xf numFmtId="166" fontId="20" fillId="56" borderId="29" xfId="0" applyNumberFormat="1" applyFont="1" applyFill="1" applyBorder="1" applyAlignment="1">
      <alignment horizontal="left" vertical="center" wrapText="1" indent="1"/>
    </xf>
    <xf numFmtId="0" fontId="91" fillId="55" borderId="20" xfId="0" applyFont="1" applyFill="1" applyBorder="1" applyAlignment="1">
      <alignment horizontal="center" vertical="center" wrapText="1"/>
    </xf>
    <xf numFmtId="0" fontId="20" fillId="56" borderId="129" xfId="0" applyFont="1" applyFill="1" applyBorder="1" applyAlignment="1">
      <alignment horizontal="right" vertical="center" indent="1"/>
    </xf>
    <xf numFmtId="0" fontId="20" fillId="56" borderId="49" xfId="0" applyFont="1" applyFill="1" applyBorder="1" applyAlignment="1">
      <alignment horizontal="right" vertical="center" indent="1"/>
    </xf>
    <xf numFmtId="0" fontId="20" fillId="56" borderId="133" xfId="0" applyFont="1" applyFill="1" applyBorder="1" applyAlignment="1">
      <alignment horizontal="right" vertical="center" indent="1"/>
    </xf>
    <xf numFmtId="0" fontId="20" fillId="56" borderId="46" xfId="0" applyFont="1" applyFill="1" applyBorder="1" applyAlignment="1">
      <alignment horizontal="right" vertical="center" indent="1"/>
    </xf>
    <xf numFmtId="0" fontId="20" fillId="22" borderId="131" xfId="0" applyFont="1" applyFill="1" applyBorder="1" applyAlignment="1">
      <alignment horizontal="right" vertical="center" indent="1"/>
    </xf>
    <xf numFmtId="0" fontId="20" fillId="22" borderId="128" xfId="0" applyFont="1" applyFill="1" applyBorder="1" applyAlignment="1">
      <alignment horizontal="right" vertical="center" indent="1"/>
    </xf>
    <xf numFmtId="0" fontId="20" fillId="0" borderId="130" xfId="0" applyFont="1" applyBorder="1" applyAlignment="1">
      <alignment horizontal="right" vertical="center" indent="1"/>
    </xf>
    <xf numFmtId="0" fontId="20" fillId="0" borderId="127" xfId="0" applyFont="1" applyBorder="1" applyAlignment="1">
      <alignment horizontal="right" vertical="center" indent="1"/>
    </xf>
    <xf numFmtId="0" fontId="20" fillId="0" borderId="118" xfId="0" applyFont="1" applyBorder="1" applyAlignment="1">
      <alignment horizontal="right" vertical="center" indent="1"/>
    </xf>
    <xf numFmtId="0" fontId="20" fillId="0" borderId="20" xfId="0" applyFont="1" applyBorder="1" applyAlignment="1">
      <alignment horizontal="right" vertical="center" indent="1"/>
    </xf>
    <xf numFmtId="0" fontId="20" fillId="0" borderId="132" xfId="0" applyFont="1" applyBorder="1" applyAlignment="1">
      <alignment horizontal="right" vertical="center" indent="1"/>
    </xf>
    <xf numFmtId="0" fontId="20" fillId="0" borderId="18" xfId="0" applyFont="1" applyBorder="1" applyAlignment="1">
      <alignment horizontal="right" vertical="center" indent="1"/>
    </xf>
    <xf numFmtId="0" fontId="20" fillId="56" borderId="118" xfId="0" applyFont="1" applyFill="1" applyBorder="1" applyAlignment="1">
      <alignment horizontal="right" vertical="center" indent="1"/>
    </xf>
    <xf numFmtId="0" fontId="20" fillId="56" borderId="20" xfId="0" applyFont="1" applyFill="1" applyBorder="1" applyAlignment="1">
      <alignment horizontal="right" vertical="center" indent="1"/>
    </xf>
    <xf numFmtId="0" fontId="20" fillId="56" borderId="28" xfId="0" applyFont="1" applyFill="1" applyBorder="1" applyAlignment="1">
      <alignment horizontal="center" vertical="center"/>
    </xf>
    <xf numFmtId="0" fontId="20" fillId="56" borderId="26" xfId="0" applyFont="1" applyFill="1" applyBorder="1" applyAlignment="1">
      <alignment horizontal="center" vertical="center"/>
    </xf>
    <xf numFmtId="0" fontId="20" fillId="22" borderId="31" xfId="0" applyFont="1" applyFill="1" applyBorder="1" applyAlignment="1">
      <alignment horizontal="center" vertical="center"/>
    </xf>
    <xf numFmtId="0" fontId="20" fillId="0" borderId="25" xfId="0" applyFont="1" applyBorder="1" applyAlignment="1">
      <alignment horizontal="center" vertical="center"/>
    </xf>
    <xf numFmtId="0" fontId="20" fillId="22" borderId="25" xfId="0" applyFont="1" applyFill="1" applyBorder="1" applyAlignment="1">
      <alignment horizontal="center" vertical="center"/>
    </xf>
    <xf numFmtId="0" fontId="20" fillId="0" borderId="11" xfId="0" applyFont="1" applyBorder="1" applyAlignment="1">
      <alignment horizontal="center" vertical="center"/>
    </xf>
    <xf numFmtId="0" fontId="20" fillId="0" borderId="21" xfId="0" applyFont="1" applyBorder="1" applyAlignment="1">
      <alignment horizontal="center" vertical="center"/>
    </xf>
    <xf numFmtId="0" fontId="20" fillId="56" borderId="11" xfId="0" applyFont="1" applyFill="1" applyBorder="1" applyAlignment="1">
      <alignment horizontal="center" vertical="center"/>
    </xf>
    <xf numFmtId="0" fontId="0" fillId="56" borderId="0" xfId="0" applyFill="1" applyAlignment="1">
      <alignment horizontal="center" vertical="center"/>
    </xf>
    <xf numFmtId="0" fontId="39" fillId="0" borderId="0" xfId="65" applyFont="1" applyAlignment="1">
      <alignment horizontal="center" vertical="center"/>
    </xf>
    <xf numFmtId="0" fontId="89" fillId="56" borderId="0" xfId="65" applyFont="1" applyFill="1" applyAlignment="1">
      <alignment horizontal="center" vertical="center"/>
    </xf>
    <xf numFmtId="166" fontId="0" fillId="56" borderId="0" xfId="0" applyNumberFormat="1" applyFill="1" applyAlignment="1">
      <alignment horizontal="center" vertical="center"/>
    </xf>
    <xf numFmtId="0" fontId="0" fillId="0" borderId="0" xfId="0" applyAlignment="1">
      <alignment horizontal="center" vertical="center"/>
    </xf>
    <xf numFmtId="3" fontId="20" fillId="56" borderId="11" xfId="0" applyNumberFormat="1" applyFont="1" applyFill="1" applyBorder="1" applyAlignment="1">
      <alignment horizontal="right" vertical="center" indent="1"/>
    </xf>
    <xf numFmtId="168" fontId="18" fillId="19" borderId="134" xfId="0" applyNumberFormat="1" applyFont="1" applyFill="1" applyBorder="1" applyAlignment="1">
      <alignment vertical="center"/>
    </xf>
    <xf numFmtId="4" fontId="20" fillId="56" borderId="134" xfId="0" applyNumberFormat="1" applyFont="1" applyFill="1" applyBorder="1" applyAlignment="1">
      <alignment vertical="center"/>
    </xf>
    <xf numFmtId="3" fontId="20" fillId="56" borderId="134" xfId="0" applyNumberFormat="1" applyFont="1" applyFill="1" applyBorder="1" applyAlignment="1">
      <alignment vertical="center"/>
    </xf>
    <xf numFmtId="169" fontId="20" fillId="56" borderId="59" xfId="0" applyNumberFormat="1" applyFont="1" applyFill="1" applyBorder="1" applyAlignment="1">
      <alignment horizontal="right" vertical="center"/>
    </xf>
    <xf numFmtId="169" fontId="20" fillId="56" borderId="45" xfId="0" applyNumberFormat="1" applyFont="1" applyFill="1" applyBorder="1" applyAlignment="1">
      <alignment horizontal="right" vertical="center"/>
    </xf>
    <xf numFmtId="168" fontId="20" fillId="56" borderId="45" xfId="0" applyNumberFormat="1" applyFont="1" applyFill="1" applyBorder="1" applyAlignment="1">
      <alignment horizontal="right" vertical="center"/>
    </xf>
    <xf numFmtId="168" fontId="20" fillId="56" borderId="60" xfId="0" applyNumberFormat="1" applyFont="1" applyFill="1" applyBorder="1" applyAlignment="1">
      <alignment horizontal="right" vertical="center"/>
    </xf>
    <xf numFmtId="0" fontId="20" fillId="56" borderId="135" xfId="67" applyFont="1" applyFill="1" applyBorder="1" applyAlignment="1">
      <alignment horizontal="right" vertical="center"/>
    </xf>
    <xf numFmtId="0" fontId="20" fillId="56" borderId="34" xfId="67" applyFont="1" applyFill="1" applyBorder="1" applyAlignment="1">
      <alignment horizontal="right" vertical="center"/>
    </xf>
    <xf numFmtId="1" fontId="20" fillId="56" borderId="34" xfId="65" applyNumberFormat="1" applyFont="1" applyFill="1" applyBorder="1" applyAlignment="1">
      <alignment horizontal="right" vertical="center"/>
    </xf>
    <xf numFmtId="1" fontId="20" fillId="56" borderId="136" xfId="65" applyNumberFormat="1" applyFont="1" applyFill="1" applyBorder="1" applyAlignment="1">
      <alignment horizontal="right" vertical="center"/>
    </xf>
    <xf numFmtId="170" fontId="20" fillId="56" borderId="139" xfId="65" applyNumberFormat="1" applyFont="1" applyFill="1" applyBorder="1" applyAlignment="1">
      <alignment horizontal="right" vertical="center" indent="1"/>
    </xf>
    <xf numFmtId="170" fontId="20" fillId="56" borderId="138" xfId="65" applyNumberFormat="1" applyFont="1" applyFill="1" applyBorder="1" applyAlignment="1">
      <alignment horizontal="right" vertical="center" indent="1"/>
    </xf>
    <xf numFmtId="170" fontId="20" fillId="56" borderId="137" xfId="65" applyNumberFormat="1" applyFont="1" applyFill="1" applyBorder="1" applyAlignment="1">
      <alignment horizontal="right" vertical="center" indent="1"/>
    </xf>
    <xf numFmtId="168" fontId="20" fillId="56" borderId="37" xfId="67" applyNumberFormat="1" applyFont="1" applyFill="1" applyBorder="1" applyAlignment="1">
      <alignment horizontal="right" vertical="center" indent="1"/>
    </xf>
    <xf numFmtId="168" fontId="20" fillId="56" borderId="40" xfId="67" applyNumberFormat="1" applyFont="1" applyFill="1" applyBorder="1" applyAlignment="1">
      <alignment horizontal="right" vertical="center" indent="1"/>
    </xf>
    <xf numFmtId="0" fontId="91" fillId="55" borderId="12" xfId="0" applyFont="1" applyFill="1" applyBorder="1" applyAlignment="1">
      <alignment horizontal="center" vertical="center" wrapText="1"/>
    </xf>
    <xf numFmtId="0" fontId="100" fillId="55" borderId="12" xfId="0" applyFont="1" applyFill="1" applyBorder="1" applyAlignment="1">
      <alignment horizontal="center" vertical="center"/>
    </xf>
    <xf numFmtId="166" fontId="20" fillId="56" borderId="21" xfId="0" applyNumberFormat="1" applyFont="1" applyFill="1" applyBorder="1" applyAlignment="1">
      <alignment vertical="center"/>
    </xf>
    <xf numFmtId="168" fontId="20" fillId="56" borderId="25" xfId="0" applyNumberFormat="1" applyFont="1" applyFill="1" applyBorder="1" applyAlignment="1">
      <alignment horizontal="right" vertical="center"/>
    </xf>
    <xf numFmtId="168" fontId="20" fillId="56" borderId="140" xfId="0" applyNumberFormat="1" applyFont="1" applyFill="1" applyBorder="1" applyAlignment="1">
      <alignment horizontal="right" vertical="center"/>
    </xf>
    <xf numFmtId="169" fontId="20" fillId="56" borderId="60" xfId="0" applyNumberFormat="1" applyFont="1" applyFill="1" applyBorder="1" applyAlignment="1">
      <alignment horizontal="right" vertical="center"/>
    </xf>
    <xf numFmtId="168" fontId="20" fillId="56" borderId="19" xfId="0" applyNumberFormat="1" applyFont="1" applyFill="1" applyBorder="1" applyAlignment="1">
      <alignment horizontal="right" vertical="center"/>
    </xf>
    <xf numFmtId="168" fontId="20" fillId="56" borderId="21" xfId="0" applyNumberFormat="1" applyFont="1" applyFill="1" applyBorder="1" applyAlignment="1">
      <alignment horizontal="right" vertical="center"/>
    </xf>
    <xf numFmtId="168" fontId="20" fillId="56" borderId="17" xfId="0" applyNumberFormat="1" applyFont="1" applyFill="1" applyBorder="1" applyAlignment="1">
      <alignment horizontal="right" vertical="center"/>
    </xf>
    <xf numFmtId="199" fontId="0" fillId="56" borderId="0" xfId="0" applyNumberFormat="1" applyFill="1" applyAlignment="1">
      <alignment vertical="center"/>
    </xf>
    <xf numFmtId="168" fontId="20" fillId="0" borderId="26" xfId="0" applyNumberFormat="1" applyFont="1" applyBorder="1" applyAlignment="1">
      <alignment horizontal="right" vertical="center"/>
    </xf>
    <xf numFmtId="169" fontId="20" fillId="56" borderId="129" xfId="0" applyNumberFormat="1" applyFont="1" applyFill="1" applyBorder="1" applyAlignment="1">
      <alignment horizontal="right" vertical="center"/>
    </xf>
    <xf numFmtId="170" fontId="20" fillId="56" borderId="141" xfId="0" applyNumberFormat="1" applyFont="1" applyFill="1" applyBorder="1" applyAlignment="1">
      <alignment horizontal="right" vertical="center"/>
    </xf>
    <xf numFmtId="169" fontId="20" fillId="56" borderId="133" xfId="0" applyNumberFormat="1" applyFont="1" applyFill="1" applyBorder="1" applyAlignment="1">
      <alignment horizontal="right" vertical="center"/>
    </xf>
    <xf numFmtId="170" fontId="20" fillId="56" borderId="142" xfId="0" applyNumberFormat="1" applyFont="1" applyFill="1" applyBorder="1" applyAlignment="1">
      <alignment horizontal="right" vertical="center"/>
    </xf>
    <xf numFmtId="169" fontId="20" fillId="56" borderId="131" xfId="0" applyNumberFormat="1" applyFont="1" applyFill="1" applyBorder="1" applyAlignment="1">
      <alignment horizontal="right" vertical="center"/>
    </xf>
    <xf numFmtId="170" fontId="20" fillId="56" borderId="143" xfId="0" applyNumberFormat="1" applyFont="1" applyFill="1" applyBorder="1" applyAlignment="1">
      <alignment horizontal="right" vertical="center"/>
    </xf>
    <xf numFmtId="168" fontId="20" fillId="56" borderId="130" xfId="0" applyNumberFormat="1" applyFont="1" applyFill="1" applyBorder="1" applyAlignment="1">
      <alignment horizontal="right" vertical="center"/>
    </xf>
    <xf numFmtId="170" fontId="20" fillId="56" borderId="144" xfId="0" applyNumberFormat="1" applyFont="1" applyFill="1" applyBorder="1" applyAlignment="1">
      <alignment horizontal="right" vertical="center"/>
    </xf>
    <xf numFmtId="168" fontId="20" fillId="56" borderId="133" xfId="0" applyNumberFormat="1" applyFont="1" applyFill="1" applyBorder="1" applyAlignment="1">
      <alignment horizontal="right" vertical="center"/>
    </xf>
    <xf numFmtId="168" fontId="20" fillId="56" borderId="131" xfId="0" applyNumberFormat="1" applyFont="1" applyFill="1" applyBorder="1" applyAlignment="1">
      <alignment horizontal="right" vertical="center"/>
    </xf>
    <xf numFmtId="168" fontId="20" fillId="56" borderId="118" xfId="0" applyNumberFormat="1" applyFont="1" applyFill="1" applyBorder="1" applyAlignment="1">
      <alignment horizontal="right" vertical="center"/>
    </xf>
    <xf numFmtId="170" fontId="20" fillId="56" borderId="101" xfId="0" applyNumberFormat="1" applyFont="1" applyFill="1" applyBorder="1" applyAlignment="1">
      <alignment horizontal="right" vertical="center"/>
    </xf>
    <xf numFmtId="168" fontId="20" fillId="56" borderId="132" xfId="0" applyNumberFormat="1" applyFont="1" applyFill="1" applyBorder="1" applyAlignment="1">
      <alignment horizontal="right" vertical="center"/>
    </xf>
    <xf numFmtId="170" fontId="20" fillId="56" borderId="145" xfId="0" applyNumberFormat="1" applyFont="1" applyFill="1" applyBorder="1" applyAlignment="1">
      <alignment horizontal="right" vertical="center"/>
    </xf>
    <xf numFmtId="168" fontId="20" fillId="56" borderId="129" xfId="0" applyNumberFormat="1" applyFont="1" applyFill="1" applyBorder="1" applyAlignment="1">
      <alignment horizontal="right" vertical="center"/>
    </xf>
    <xf numFmtId="169" fontId="20" fillId="0" borderId="31" xfId="0" applyNumberFormat="1" applyFont="1" applyBorder="1" applyAlignment="1">
      <alignment horizontal="right" vertical="center"/>
    </xf>
    <xf numFmtId="3" fontId="18" fillId="18" borderId="21" xfId="0" applyNumberFormat="1" applyFont="1" applyFill="1" applyBorder="1" applyAlignment="1">
      <alignment horizontal="left" vertical="center"/>
    </xf>
    <xf numFmtId="3" fontId="18" fillId="19" borderId="21" xfId="0" applyNumberFormat="1" applyFont="1" applyFill="1" applyBorder="1" applyAlignment="1">
      <alignment horizontal="left" vertical="center"/>
    </xf>
    <xf numFmtId="3" fontId="18" fillId="19" borderId="11" xfId="0" applyNumberFormat="1" applyFont="1" applyFill="1" applyBorder="1" applyAlignment="1">
      <alignment horizontal="left" vertical="center"/>
    </xf>
    <xf numFmtId="168" fontId="18" fillId="18" borderId="21" xfId="0" applyNumberFormat="1" applyFont="1" applyFill="1" applyBorder="1" applyAlignment="1">
      <alignment horizontal="right" vertical="center"/>
    </xf>
    <xf numFmtId="168" fontId="18" fillId="18" borderId="18" xfId="0" applyNumberFormat="1" applyFont="1" applyFill="1" applyBorder="1" applyAlignment="1">
      <alignment horizontal="right" vertical="center"/>
    </xf>
    <xf numFmtId="168" fontId="18" fillId="19" borderId="21" xfId="0" applyNumberFormat="1" applyFont="1" applyFill="1" applyBorder="1" applyAlignment="1">
      <alignment horizontal="right" vertical="center"/>
    </xf>
    <xf numFmtId="168" fontId="18" fillId="19" borderId="18" xfId="0" applyNumberFormat="1" applyFont="1" applyFill="1" applyBorder="1" applyAlignment="1">
      <alignment horizontal="right" vertical="center"/>
    </xf>
    <xf numFmtId="168" fontId="18" fillId="19" borderId="11" xfId="0" applyNumberFormat="1" applyFont="1" applyFill="1" applyBorder="1" applyAlignment="1">
      <alignment horizontal="right" vertical="center"/>
    </xf>
    <xf numFmtId="168" fontId="18" fillId="19" borderId="20" xfId="0" applyNumberFormat="1" applyFont="1" applyFill="1" applyBorder="1" applyAlignment="1">
      <alignment horizontal="right" vertical="center"/>
    </xf>
    <xf numFmtId="171" fontId="18" fillId="18" borderId="52" xfId="72" applyNumberFormat="1" applyFont="1" applyFill="1" applyBorder="1" applyAlignment="1">
      <alignment horizontal="right" vertical="center"/>
    </xf>
    <xf numFmtId="171" fontId="18" fillId="19" borderId="52" xfId="72" applyNumberFormat="1" applyFont="1" applyFill="1" applyBorder="1" applyAlignment="1">
      <alignment horizontal="right" vertical="center"/>
    </xf>
    <xf numFmtId="171" fontId="18" fillId="19" borderId="53" xfId="72" applyNumberFormat="1" applyFont="1" applyFill="1" applyBorder="1" applyAlignment="1">
      <alignment horizontal="right" vertical="center"/>
    </xf>
    <xf numFmtId="171" fontId="18" fillId="19" borderId="52" xfId="0" applyNumberFormat="1" applyFont="1" applyFill="1" applyBorder="1" applyAlignment="1">
      <alignment horizontal="right" vertical="center"/>
    </xf>
    <xf numFmtId="168" fontId="18" fillId="18" borderId="21" xfId="0" applyNumberFormat="1" applyFont="1" applyFill="1" applyBorder="1" applyAlignment="1">
      <alignment horizontal="right" vertical="center" indent="1"/>
    </xf>
    <xf numFmtId="168" fontId="18" fillId="22" borderId="21" xfId="0" applyNumberFormat="1" applyFont="1" applyFill="1" applyBorder="1" applyAlignment="1">
      <alignment horizontal="right" vertical="center"/>
    </xf>
    <xf numFmtId="168" fontId="18" fillId="22" borderId="18"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indent="1"/>
    </xf>
    <xf numFmtId="3" fontId="20" fillId="56" borderId="28" xfId="0" applyNumberFormat="1" applyFont="1" applyFill="1" applyBorder="1" applyAlignment="1">
      <alignment horizontal="left" vertical="center" indent="1"/>
    </xf>
    <xf numFmtId="168" fontId="20" fillId="56" borderId="49" xfId="0" applyNumberFormat="1" applyFont="1" applyFill="1" applyBorder="1" applyAlignment="1">
      <alignment horizontal="right" vertical="center"/>
    </xf>
    <xf numFmtId="171" fontId="20" fillId="56" borderId="38" xfId="72" applyNumberFormat="1" applyFont="1" applyFill="1" applyBorder="1" applyAlignment="1">
      <alignment horizontal="right" vertical="center"/>
    </xf>
    <xf numFmtId="3" fontId="20" fillId="56" borderId="32" xfId="0" applyNumberFormat="1" applyFont="1" applyFill="1" applyBorder="1" applyAlignment="1">
      <alignment horizontal="left" vertical="center" indent="1"/>
    </xf>
    <xf numFmtId="168" fontId="20" fillId="56" borderId="32" xfId="0" applyNumberFormat="1" applyFont="1" applyFill="1" applyBorder="1" applyAlignment="1">
      <alignment horizontal="right" vertical="center"/>
    </xf>
    <xf numFmtId="168" fontId="20" fillId="56" borderId="50" xfId="0" applyNumberFormat="1" applyFont="1" applyFill="1" applyBorder="1" applyAlignment="1">
      <alignment horizontal="right" vertical="center"/>
    </xf>
    <xf numFmtId="171" fontId="20" fillId="56" borderId="51" xfId="72" applyNumberFormat="1" applyFont="1" applyFill="1" applyBorder="1" applyAlignment="1">
      <alignment horizontal="right" vertical="center"/>
    </xf>
    <xf numFmtId="168" fontId="20" fillId="56" borderId="28" xfId="0" applyNumberFormat="1" applyFont="1" applyFill="1" applyBorder="1" applyAlignment="1">
      <alignment horizontal="right" vertical="center" indent="1"/>
    </xf>
    <xf numFmtId="3" fontId="20" fillId="56" borderId="26" xfId="0" applyNumberFormat="1" applyFont="1" applyFill="1" applyBorder="1" applyAlignment="1">
      <alignment horizontal="left" vertical="center" indent="1"/>
    </xf>
    <xf numFmtId="168" fontId="20" fillId="56" borderId="46" xfId="0" applyNumberFormat="1" applyFont="1" applyFill="1" applyBorder="1" applyAlignment="1">
      <alignment horizontal="right" vertical="center"/>
    </xf>
    <xf numFmtId="171" fontId="20" fillId="56" borderId="41" xfId="72" applyNumberFormat="1" applyFont="1" applyFill="1" applyBorder="1" applyAlignment="1">
      <alignment horizontal="right" vertical="center"/>
    </xf>
    <xf numFmtId="168" fontId="20" fillId="56" borderId="32" xfId="0" applyNumberFormat="1" applyFont="1" applyFill="1" applyBorder="1" applyAlignment="1">
      <alignment horizontal="right" vertical="center" indent="1"/>
    </xf>
    <xf numFmtId="168" fontId="20" fillId="56" borderId="46" xfId="0" applyNumberFormat="1" applyFont="1" applyFill="1" applyBorder="1" applyAlignment="1">
      <alignment horizontal="right" vertical="center" wrapText="1"/>
    </xf>
    <xf numFmtId="0" fontId="0" fillId="56" borderId="0" xfId="0" applyFill="1" applyAlignment="1">
      <alignment horizontal="left" vertical="center"/>
    </xf>
    <xf numFmtId="172" fontId="89" fillId="56" borderId="0" xfId="72" applyNumberFormat="1" applyFont="1" applyFill="1" applyAlignment="1">
      <alignment vertical="center"/>
    </xf>
    <xf numFmtId="1" fontId="89" fillId="56" borderId="0" xfId="65" applyNumberFormat="1" applyFont="1" applyFill="1" applyAlignment="1">
      <alignment horizontal="right" vertical="center"/>
    </xf>
    <xf numFmtId="168" fontId="89" fillId="56" borderId="0" xfId="65" applyNumberFormat="1" applyFont="1" applyFill="1" applyAlignment="1">
      <alignment vertical="center"/>
    </xf>
    <xf numFmtId="0" fontId="41" fillId="56" borderId="0" xfId="0" applyFont="1" applyFill="1" applyAlignment="1">
      <alignment vertical="center"/>
    </xf>
    <xf numFmtId="1" fontId="41" fillId="56" borderId="0" xfId="0" applyNumberFormat="1" applyFont="1" applyFill="1" applyAlignment="1">
      <alignment horizontal="right" vertical="center"/>
    </xf>
    <xf numFmtId="168" fontId="41" fillId="56" borderId="0" xfId="0" applyNumberFormat="1" applyFont="1" applyFill="1" applyAlignment="1">
      <alignment vertical="center"/>
    </xf>
    <xf numFmtId="1" fontId="0" fillId="56" borderId="0" xfId="0" applyNumberFormat="1" applyFill="1" applyAlignment="1">
      <alignment horizontal="right" vertical="center"/>
    </xf>
    <xf numFmtId="170" fontId="20" fillId="56" borderId="37" xfId="65" applyNumberFormat="1" applyFont="1" applyFill="1" applyBorder="1" applyAlignment="1">
      <alignment horizontal="right" vertical="center" wrapText="1" indent="1"/>
    </xf>
    <xf numFmtId="170" fontId="20" fillId="56" borderId="40" xfId="65" applyNumberFormat="1" applyFont="1" applyFill="1" applyBorder="1" applyAlignment="1">
      <alignment horizontal="right" vertical="center" wrapText="1" indent="1"/>
    </xf>
    <xf numFmtId="170" fontId="20" fillId="56" borderId="43" xfId="65" applyNumberFormat="1" applyFont="1" applyFill="1" applyBorder="1" applyAlignment="1">
      <alignment horizontal="right" vertical="center" wrapText="1" indent="1"/>
    </xf>
    <xf numFmtId="0" fontId="20" fillId="56" borderId="146" xfId="66" applyFont="1" applyFill="1" applyBorder="1" applyAlignment="1">
      <alignment horizontal="left" vertical="center" wrapText="1"/>
    </xf>
    <xf numFmtId="1" fontId="20" fillId="56" borderId="146" xfId="65" applyNumberFormat="1" applyFont="1" applyFill="1" applyBorder="1" applyAlignment="1">
      <alignment horizontal="center" vertical="center"/>
    </xf>
    <xf numFmtId="0" fontId="91" fillId="55" borderId="122" xfId="54" applyFont="1" applyFill="1" applyBorder="1" applyAlignment="1">
      <alignment horizontal="left" vertical="center"/>
    </xf>
    <xf numFmtId="0" fontId="93" fillId="56" borderId="0" xfId="54" applyFont="1" applyFill="1"/>
    <xf numFmtId="0" fontId="94" fillId="56" borderId="0" xfId="54" applyFont="1" applyFill="1"/>
    <xf numFmtId="0" fontId="94" fillId="56" borderId="124" xfId="54" applyFont="1" applyFill="1" applyBorder="1"/>
    <xf numFmtId="0" fontId="93" fillId="56" borderId="124" xfId="54" applyFont="1" applyFill="1" applyBorder="1"/>
    <xf numFmtId="0" fontId="94" fillId="56" borderId="0" xfId="42" applyFont="1" applyFill="1" applyBorder="1" applyAlignment="1" applyProtection="1">
      <alignment horizontal="left" indent="2"/>
    </xf>
    <xf numFmtId="0" fontId="42" fillId="56" borderId="0" xfId="42" applyFont="1" applyFill="1" applyBorder="1" applyAlignment="1" applyProtection="1">
      <alignment horizontal="left"/>
    </xf>
    <xf numFmtId="0" fontId="91" fillId="55" borderId="121" xfId="54" applyFont="1" applyFill="1" applyBorder="1" applyAlignment="1">
      <alignment horizontal="left" vertical="center"/>
    </xf>
    <xf numFmtId="0" fontId="93" fillId="56" borderId="148" xfId="54" applyFont="1" applyFill="1" applyBorder="1"/>
    <xf numFmtId="0" fontId="94" fillId="56" borderId="0" xfId="54" applyFont="1" applyFill="1" applyAlignment="1">
      <alignment horizontal="center"/>
    </xf>
    <xf numFmtId="0" fontId="94" fillId="56" borderId="147" xfId="54" applyFont="1" applyFill="1" applyBorder="1" applyAlignment="1">
      <alignment horizontal="center"/>
    </xf>
    <xf numFmtId="0" fontId="94" fillId="56" borderId="148" xfId="42" applyFont="1" applyFill="1" applyBorder="1" applyAlignment="1" applyProtection="1">
      <alignment horizontal="left"/>
    </xf>
    <xf numFmtId="0" fontId="94" fillId="56" borderId="0" xfId="52" applyFont="1" applyFill="1" applyAlignment="1">
      <alignment horizontal="center"/>
    </xf>
    <xf numFmtId="0" fontId="20" fillId="56" borderId="148" xfId="42" applyFont="1" applyFill="1" applyBorder="1" applyAlignment="1" applyProtection="1">
      <alignment horizontal="left"/>
    </xf>
    <xf numFmtId="0" fontId="94" fillId="56" borderId="148" xfId="54" applyFont="1" applyFill="1" applyBorder="1"/>
    <xf numFmtId="0" fontId="94" fillId="56" borderId="125" xfId="54" applyFont="1" applyFill="1" applyBorder="1"/>
    <xf numFmtId="0" fontId="94" fillId="56" borderId="126" xfId="54" applyFont="1" applyFill="1" applyBorder="1" applyAlignment="1">
      <alignment horizontal="center"/>
    </xf>
    <xf numFmtId="0" fontId="94" fillId="56" borderId="0" xfId="53" applyFont="1" applyFill="1" applyAlignment="1">
      <alignment horizontal="center"/>
    </xf>
    <xf numFmtId="0" fontId="94" fillId="56" borderId="147" xfId="53" applyFont="1" applyFill="1" applyBorder="1" applyAlignment="1">
      <alignment horizontal="center"/>
    </xf>
    <xf numFmtId="0" fontId="93" fillId="56" borderId="125" xfId="54" applyFont="1" applyFill="1" applyBorder="1"/>
    <xf numFmtId="0" fontId="94" fillId="56" borderId="0" xfId="54" quotePrefix="1" applyFont="1" applyFill="1" applyAlignment="1">
      <alignment horizontal="center"/>
    </xf>
    <xf numFmtId="0" fontId="95" fillId="56" borderId="148" xfId="54" applyFont="1" applyFill="1" applyBorder="1"/>
    <xf numFmtId="0" fontId="95" fillId="56" borderId="0" xfId="54" applyFont="1" applyFill="1" applyAlignment="1">
      <alignment horizontal="center"/>
    </xf>
    <xf numFmtId="0" fontId="95" fillId="56" borderId="147" xfId="54" applyFont="1" applyFill="1" applyBorder="1" applyAlignment="1">
      <alignment horizontal="center"/>
    </xf>
    <xf numFmtId="0" fontId="97" fillId="56" borderId="125" xfId="54" applyFont="1" applyFill="1" applyBorder="1" applyAlignment="1">
      <alignment vertical="center"/>
    </xf>
    <xf numFmtId="0" fontId="97" fillId="56" borderId="124" xfId="54" applyFont="1" applyFill="1" applyBorder="1" applyAlignment="1">
      <alignment vertical="center"/>
    </xf>
    <xf numFmtId="0" fontId="95" fillId="56" borderId="124" xfId="54" applyFont="1" applyFill="1" applyBorder="1" applyAlignment="1">
      <alignment horizontal="center"/>
    </xf>
    <xf numFmtId="0" fontId="95" fillId="56" borderId="126" xfId="54" applyFont="1" applyFill="1" applyBorder="1" applyAlignment="1">
      <alignment horizontal="center"/>
    </xf>
    <xf numFmtId="0" fontId="99" fillId="0" borderId="0" xfId="0" applyFont="1" applyAlignment="1">
      <alignment vertical="center"/>
    </xf>
    <xf numFmtId="0" fontId="108" fillId="0" borderId="0" xfId="0" applyFont="1" applyAlignment="1">
      <alignment vertical="center"/>
    </xf>
    <xf numFmtId="0" fontId="107" fillId="0" borderId="0" xfId="0" applyFont="1" applyAlignment="1">
      <alignment vertical="center"/>
    </xf>
    <xf numFmtId="0" fontId="104" fillId="0" borderId="0" xfId="0" applyFont="1" applyAlignment="1">
      <alignment vertical="center"/>
    </xf>
    <xf numFmtId="0" fontId="101" fillId="0" borderId="0" xfId="65" applyFont="1" applyAlignment="1">
      <alignment horizontal="right" vertical="center"/>
    </xf>
    <xf numFmtId="0" fontId="20" fillId="56" borderId="32" xfId="64" applyFont="1" applyFill="1" applyBorder="1" applyAlignment="1">
      <alignment horizontal="left" vertical="center" wrapText="1"/>
    </xf>
    <xf numFmtId="0" fontId="20" fillId="56" borderId="32" xfId="65" applyFont="1" applyFill="1" applyBorder="1" applyAlignment="1">
      <alignment horizontal="center" vertical="center"/>
    </xf>
    <xf numFmtId="1" fontId="20" fillId="56" borderId="149" xfId="65" applyNumberFormat="1" applyFont="1" applyFill="1" applyBorder="1" applyAlignment="1">
      <alignment horizontal="right" vertical="center"/>
    </xf>
    <xf numFmtId="1" fontId="20" fillId="56" borderId="150" xfId="65" applyNumberFormat="1" applyFont="1" applyFill="1" applyBorder="1" applyAlignment="1">
      <alignment horizontal="right" vertical="center"/>
    </xf>
    <xf numFmtId="1" fontId="20" fillId="56" borderId="35" xfId="65" applyNumberFormat="1" applyFont="1" applyFill="1" applyBorder="1" applyAlignment="1">
      <alignment horizontal="right" vertical="center"/>
    </xf>
    <xf numFmtId="166" fontId="20" fillId="56" borderId="151" xfId="0" applyNumberFormat="1" applyFont="1" applyFill="1" applyBorder="1" applyAlignment="1">
      <alignment vertical="center"/>
    </xf>
    <xf numFmtId="168" fontId="20" fillId="56" borderId="152" xfId="0" applyNumberFormat="1" applyFont="1" applyFill="1" applyBorder="1" applyAlignment="1">
      <alignment horizontal="right" vertical="center"/>
    </xf>
    <xf numFmtId="168" fontId="20" fillId="56" borderId="153" xfId="0" applyNumberFormat="1" applyFont="1" applyFill="1" applyBorder="1" applyAlignment="1">
      <alignment horizontal="right" vertical="center"/>
    </xf>
    <xf numFmtId="168" fontId="20" fillId="56" borderId="154" xfId="0" applyNumberFormat="1" applyFont="1" applyFill="1" applyBorder="1" applyAlignment="1">
      <alignment horizontal="right" vertical="center"/>
    </xf>
    <xf numFmtId="168" fontId="20" fillId="56" borderId="155" xfId="0" applyNumberFormat="1" applyFont="1" applyFill="1" applyBorder="1" applyAlignment="1">
      <alignment horizontal="right" vertical="center"/>
    </xf>
    <xf numFmtId="0" fontId="91" fillId="55" borderId="16" xfId="54" applyFont="1" applyFill="1" applyBorder="1" applyAlignment="1">
      <alignment horizontal="center" vertical="center"/>
    </xf>
    <xf numFmtId="166" fontId="20" fillId="56" borderId="15" xfId="0" applyNumberFormat="1" applyFont="1" applyFill="1" applyBorder="1" applyAlignment="1">
      <alignment horizontal="left" vertical="center" wrapText="1"/>
    </xf>
    <xf numFmtId="0" fontId="20" fillId="56" borderId="112" xfId="0" applyFont="1" applyFill="1" applyBorder="1" applyAlignment="1">
      <alignment horizontal="center" vertical="center"/>
    </xf>
    <xf numFmtId="0" fontId="20" fillId="56" borderId="112" xfId="0" applyFont="1" applyFill="1" applyBorder="1" applyAlignment="1">
      <alignment horizontal="right" vertical="center" indent="1"/>
    </xf>
    <xf numFmtId="198" fontId="0" fillId="0" borderId="0" xfId="0" applyNumberFormat="1" applyAlignment="1">
      <alignment vertical="center"/>
    </xf>
    <xf numFmtId="3" fontId="18" fillId="57" borderId="19" xfId="0" applyNumberFormat="1" applyFont="1" applyFill="1" applyBorder="1" applyAlignment="1">
      <alignment horizontal="center" vertical="center"/>
    </xf>
    <xf numFmtId="3" fontId="18" fillId="57" borderId="11" xfId="0" applyNumberFormat="1" applyFont="1" applyFill="1" applyBorder="1" applyAlignment="1">
      <alignment horizontal="center" vertical="center"/>
    </xf>
    <xf numFmtId="169" fontId="18" fillId="59" borderId="11" xfId="64" applyNumberFormat="1" applyFont="1" applyFill="1" applyBorder="1"/>
    <xf numFmtId="169" fontId="18" fillId="56" borderId="21" xfId="64" applyNumberFormat="1" applyFont="1" applyFill="1" applyBorder="1"/>
    <xf numFmtId="169" fontId="20" fillId="56" borderId="25" xfId="64" applyNumberFormat="1" applyFont="1" applyFill="1" applyBorder="1" applyAlignment="1">
      <alignment horizontal="right" vertical="center"/>
    </xf>
    <xf numFmtId="0" fontId="91" fillId="55" borderId="11" xfId="54" applyFont="1" applyFill="1" applyBorder="1" applyAlignment="1">
      <alignment horizontal="center" vertical="center" wrapText="1"/>
    </xf>
    <xf numFmtId="169" fontId="20" fillId="56" borderId="26" xfId="64" applyNumberFormat="1" applyFont="1" applyFill="1" applyBorder="1" applyAlignment="1">
      <alignment horizontal="right" vertical="center"/>
    </xf>
    <xf numFmtId="0" fontId="18" fillId="19" borderId="16" xfId="64" applyFont="1" applyFill="1" applyBorder="1" applyAlignment="1">
      <alignment horizontal="left" indent="1"/>
    </xf>
    <xf numFmtId="0" fontId="18" fillId="59" borderId="13" xfId="64" applyFont="1" applyFill="1" applyBorder="1" applyAlignment="1">
      <alignment horizontal="left"/>
    </xf>
    <xf numFmtId="0" fontId="18" fillId="56" borderId="16" xfId="64" applyFont="1" applyFill="1" applyBorder="1" applyAlignment="1">
      <alignment horizontal="left" indent="2"/>
    </xf>
    <xf numFmtId="0" fontId="20" fillId="56" borderId="47" xfId="64" applyFont="1" applyFill="1" applyBorder="1" applyAlignment="1">
      <alignment horizontal="left" indent="3"/>
    </xf>
    <xf numFmtId="0" fontId="20" fillId="56" borderId="29" xfId="64" applyFont="1" applyFill="1" applyBorder="1" applyAlignment="1">
      <alignment horizontal="left" indent="3"/>
    </xf>
    <xf numFmtId="0" fontId="20" fillId="56" borderId="29" xfId="64" applyFont="1" applyFill="1" applyBorder="1" applyAlignment="1">
      <alignment horizontal="left" wrapText="1" indent="3"/>
    </xf>
    <xf numFmtId="170" fontId="20" fillId="56" borderId="156" xfId="65" applyNumberFormat="1" applyFont="1" applyFill="1" applyBorder="1" applyAlignment="1">
      <alignment horizontal="right" vertical="center" indent="1"/>
    </xf>
    <xf numFmtId="170" fontId="20" fillId="56" borderId="157" xfId="65" applyNumberFormat="1" applyFont="1" applyFill="1" applyBorder="1" applyAlignment="1">
      <alignment horizontal="right" vertical="center" indent="1"/>
    </xf>
    <xf numFmtId="170" fontId="20" fillId="56" borderId="158" xfId="65" applyNumberFormat="1" applyFont="1" applyFill="1" applyBorder="1" applyAlignment="1">
      <alignment horizontal="right" vertical="center" indent="1"/>
    </xf>
    <xf numFmtId="170" fontId="20" fillId="56" borderId="159" xfId="65" applyNumberFormat="1" applyFont="1" applyFill="1" applyBorder="1" applyAlignment="1">
      <alignment horizontal="right" vertical="center" indent="1"/>
    </xf>
    <xf numFmtId="168" fontId="20" fillId="56" borderId="136" xfId="65" applyNumberFormat="1" applyFont="1" applyFill="1" applyBorder="1" applyAlignment="1">
      <alignment horizontal="right" vertical="center" indent="1"/>
    </xf>
    <xf numFmtId="168" fontId="20" fillId="56" borderId="135" xfId="67" applyNumberFormat="1" applyFont="1" applyFill="1" applyBorder="1" applyAlignment="1">
      <alignment horizontal="right" vertical="center" indent="1"/>
    </xf>
    <xf numFmtId="168" fontId="20" fillId="56" borderId="34" xfId="67" applyNumberFormat="1" applyFont="1" applyFill="1" applyBorder="1" applyAlignment="1">
      <alignment horizontal="right" vertical="center" indent="1"/>
    </xf>
    <xf numFmtId="170" fontId="20" fillId="56" borderId="38" xfId="67" applyNumberFormat="1" applyFont="1" applyFill="1" applyBorder="1" applyAlignment="1">
      <alignment horizontal="right" vertical="center"/>
    </xf>
    <xf numFmtId="170" fontId="20" fillId="56" borderId="44" xfId="67" applyNumberFormat="1" applyFont="1" applyFill="1" applyBorder="1" applyAlignment="1">
      <alignment horizontal="right" vertical="center"/>
    </xf>
    <xf numFmtId="170" fontId="20" fillId="56" borderId="38" xfId="67" applyNumberFormat="1" applyFont="1" applyFill="1" applyBorder="1" applyAlignment="1">
      <alignment horizontal="right" vertical="center" indent="1"/>
    </xf>
    <xf numFmtId="170" fontId="20" fillId="56" borderId="44" xfId="67" applyNumberFormat="1" applyFont="1" applyFill="1" applyBorder="1" applyAlignment="1">
      <alignment horizontal="right" vertical="center" indent="1"/>
    </xf>
    <xf numFmtId="170" fontId="20" fillId="56" borderId="55" xfId="67" applyNumberFormat="1" applyFont="1" applyFill="1" applyBorder="1" applyAlignment="1">
      <alignment horizontal="right" vertical="center"/>
    </xf>
    <xf numFmtId="170" fontId="20" fillId="56" borderId="38" xfId="65" applyNumberFormat="1" applyFont="1" applyFill="1" applyBorder="1" applyAlignment="1">
      <alignment horizontal="right" vertical="center" indent="1"/>
    </xf>
    <xf numFmtId="170" fontId="20" fillId="56" borderId="44" xfId="65" applyNumberFormat="1" applyFont="1" applyFill="1" applyBorder="1" applyAlignment="1">
      <alignment horizontal="right" vertical="center" indent="1"/>
    </xf>
    <xf numFmtId="170" fontId="20" fillId="56" borderId="36"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xf>
    <xf numFmtId="170" fontId="20" fillId="56" borderId="37" xfId="67" applyNumberFormat="1" applyFont="1" applyFill="1" applyBorder="1" applyAlignment="1">
      <alignment horizontal="right" vertical="center"/>
    </xf>
    <xf numFmtId="170" fontId="20" fillId="56" borderId="42" xfId="67" applyNumberFormat="1" applyFont="1" applyFill="1" applyBorder="1" applyAlignment="1">
      <alignment horizontal="right" vertical="center"/>
    </xf>
    <xf numFmtId="170" fontId="20" fillId="56" borderId="43" xfId="67" quotePrefix="1" applyNumberFormat="1" applyFont="1" applyFill="1" applyBorder="1" applyAlignment="1">
      <alignment horizontal="right" vertical="center"/>
    </xf>
    <xf numFmtId="170" fontId="20" fillId="56" borderId="43"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indent="1"/>
    </xf>
    <xf numFmtId="170" fontId="20" fillId="56" borderId="43" xfId="67" quotePrefix="1" applyNumberFormat="1" applyFont="1" applyFill="1" applyBorder="1" applyAlignment="1">
      <alignment horizontal="right" vertical="center" indent="1"/>
    </xf>
    <xf numFmtId="199" fontId="20" fillId="56" borderId="103" xfId="0" applyNumberFormat="1" applyFont="1" applyFill="1" applyBorder="1" applyAlignment="1">
      <alignment horizontal="right" vertical="center"/>
    </xf>
    <xf numFmtId="199" fontId="20" fillId="56" borderId="104" xfId="0" applyNumberFormat="1" applyFont="1" applyFill="1" applyBorder="1" applyAlignment="1">
      <alignment horizontal="right" vertical="center"/>
    </xf>
    <xf numFmtId="199" fontId="20" fillId="56" borderId="105" xfId="0" applyNumberFormat="1" applyFont="1" applyFill="1" applyBorder="1" applyAlignment="1">
      <alignment horizontal="right" vertical="center"/>
    </xf>
    <xf numFmtId="199" fontId="20" fillId="56" borderId="106" xfId="0" applyNumberFormat="1" applyFont="1" applyFill="1" applyBorder="1" applyAlignment="1">
      <alignment horizontal="right" vertical="center"/>
    </xf>
    <xf numFmtId="0" fontId="89" fillId="0" borderId="0" xfId="0" applyFont="1" applyAlignment="1">
      <alignment vertical="center"/>
    </xf>
    <xf numFmtId="166" fontId="89" fillId="0" borderId="0" xfId="0" applyNumberFormat="1" applyFont="1" applyAlignment="1">
      <alignment vertical="center"/>
    </xf>
    <xf numFmtId="0" fontId="111" fillId="56" borderId="0" xfId="42" applyFont="1" applyFill="1" applyAlignment="1" applyProtection="1">
      <alignment vertical="center"/>
    </xf>
    <xf numFmtId="169" fontId="32" fillId="0" borderId="25" xfId="0" applyNumberFormat="1" applyFont="1" applyBorder="1" applyAlignment="1">
      <alignment horizontal="right" vertical="center"/>
    </xf>
    <xf numFmtId="169" fontId="32" fillId="0" borderId="26" xfId="0" applyNumberFormat="1" applyFont="1" applyBorder="1" applyAlignment="1">
      <alignment horizontal="right" vertical="center"/>
    </xf>
    <xf numFmtId="169" fontId="20" fillId="0" borderId="25" xfId="0" applyNumberFormat="1" applyFont="1" applyBorder="1" applyAlignment="1">
      <alignment horizontal="right" vertical="center"/>
    </xf>
    <xf numFmtId="168" fontId="20" fillId="0" borderId="11" xfId="0" applyNumberFormat="1" applyFont="1" applyBorder="1" applyAlignment="1">
      <alignment horizontal="right" vertical="center"/>
    </xf>
    <xf numFmtId="0" fontId="88" fillId="20" borderId="121" xfId="54" applyFont="1" applyFill="1" applyBorder="1" applyAlignment="1">
      <alignment horizontal="center" wrapText="1"/>
    </xf>
    <xf numFmtId="0" fontId="88" fillId="20" borderId="122" xfId="54" applyFont="1" applyFill="1" applyBorder="1" applyAlignment="1">
      <alignment horizontal="center" wrapText="1"/>
    </xf>
    <xf numFmtId="0" fontId="88" fillId="20" borderId="123" xfId="54" applyFont="1" applyFill="1" applyBorder="1" applyAlignment="1">
      <alignment horizontal="center" wrapText="1"/>
    </xf>
    <xf numFmtId="0" fontId="90" fillId="21" borderId="125" xfId="54" applyFont="1" applyFill="1" applyBorder="1" applyAlignment="1">
      <alignment horizontal="center" vertical="top" wrapText="1"/>
    </xf>
    <xf numFmtId="0" fontId="90" fillId="21" borderId="124" xfId="54" applyFont="1" applyFill="1" applyBorder="1" applyAlignment="1">
      <alignment horizontal="center" vertical="top" wrapText="1"/>
    </xf>
    <xf numFmtId="0" fontId="90" fillId="21" borderId="126" xfId="54" applyFont="1" applyFill="1" applyBorder="1" applyAlignment="1">
      <alignment horizontal="center" vertical="top" wrapText="1"/>
    </xf>
    <xf numFmtId="0" fontId="91" fillId="55" borderId="122" xfId="54" applyFont="1" applyFill="1" applyBorder="1" applyAlignment="1">
      <alignment horizontal="left" vertical="center"/>
    </xf>
    <xf numFmtId="0" fontId="91" fillId="55" borderId="123" xfId="54" applyFont="1" applyFill="1" applyBorder="1" applyAlignment="1">
      <alignment horizontal="left" vertical="center"/>
    </xf>
    <xf numFmtId="0" fontId="99" fillId="22" borderId="22" xfId="0" applyFont="1" applyFill="1" applyBorder="1" applyAlignment="1">
      <alignment horizontal="left" vertical="center"/>
    </xf>
    <xf numFmtId="0" fontId="99" fillId="22" borderId="23" xfId="0" applyFont="1" applyFill="1" applyBorder="1" applyAlignment="1">
      <alignment horizontal="left" vertical="center"/>
    </xf>
    <xf numFmtId="0" fontId="99" fillId="22" borderId="24" xfId="0" applyFont="1" applyFill="1" applyBorder="1" applyAlignment="1">
      <alignment horizontal="left" vertical="center"/>
    </xf>
    <xf numFmtId="0" fontId="99" fillId="58" borderId="16" xfId="0" applyFont="1" applyFill="1" applyBorder="1" applyAlignment="1">
      <alignment horizontal="left" vertical="center" wrapText="1"/>
    </xf>
    <xf numFmtId="0" fontId="99" fillId="58" borderId="17" xfId="0" applyFont="1" applyFill="1" applyBorder="1" applyAlignment="1">
      <alignment horizontal="left" vertical="center" wrapText="1"/>
    </xf>
    <xf numFmtId="0" fontId="99" fillId="58" borderId="18" xfId="0" applyFont="1" applyFill="1" applyBorder="1" applyAlignment="1">
      <alignment horizontal="left" vertical="center" wrapText="1"/>
    </xf>
    <xf numFmtId="0" fontId="99" fillId="58" borderId="15" xfId="0" applyFont="1" applyFill="1" applyBorder="1" applyAlignment="1">
      <alignment horizontal="left" vertical="center" wrapText="1"/>
    </xf>
    <xf numFmtId="0" fontId="99" fillId="58" borderId="0" xfId="0" applyFont="1" applyFill="1" applyAlignment="1">
      <alignment horizontal="left" vertical="center" wrapText="1"/>
    </xf>
    <xf numFmtId="0" fontId="99" fillId="58" borderId="14" xfId="0" applyFont="1" applyFill="1" applyBorder="1" applyAlignment="1">
      <alignment horizontal="left" vertical="center" wrapText="1"/>
    </xf>
    <xf numFmtId="0" fontId="91" fillId="55" borderId="12" xfId="0" applyFont="1" applyFill="1" applyBorder="1" applyAlignment="1">
      <alignment horizontal="center" vertical="center" wrapText="1"/>
    </xf>
    <xf numFmtId="0" fontId="91" fillId="55" borderId="21" xfId="0" applyFont="1" applyFill="1" applyBorder="1" applyAlignment="1">
      <alignment horizontal="center" vertical="center" wrapText="1"/>
    </xf>
    <xf numFmtId="0" fontId="100" fillId="55" borderId="12" xfId="0" applyFont="1" applyFill="1" applyBorder="1" applyAlignment="1">
      <alignment horizontal="center" vertical="center"/>
    </xf>
    <xf numFmtId="0" fontId="100" fillId="55" borderId="21" xfId="0" applyFont="1" applyFill="1" applyBorder="1" applyAlignment="1">
      <alignment horizontal="center" vertical="center"/>
    </xf>
    <xf numFmtId="0" fontId="91" fillId="55" borderId="24" xfId="0" applyFont="1" applyFill="1" applyBorder="1" applyAlignment="1">
      <alignment horizontal="center" vertical="center" wrapText="1"/>
    </xf>
    <xf numFmtId="0" fontId="91" fillId="55" borderId="18" xfId="0" applyFont="1" applyFill="1" applyBorder="1" applyAlignment="1">
      <alignment horizontal="center" vertical="center" wrapText="1"/>
    </xf>
    <xf numFmtId="0" fontId="91" fillId="55" borderId="13" xfId="0" applyFont="1" applyFill="1" applyBorder="1" applyAlignment="1">
      <alignment horizontal="center" vertical="center" wrapText="1"/>
    </xf>
    <xf numFmtId="0" fontId="91" fillId="55" borderId="20" xfId="0" applyFont="1" applyFill="1" applyBorder="1" applyAlignment="1">
      <alignment horizontal="center" vertical="center" wrapText="1"/>
    </xf>
    <xf numFmtId="0" fontId="101" fillId="58" borderId="16" xfId="0" applyFont="1" applyFill="1" applyBorder="1" applyAlignment="1">
      <alignment horizontal="right" vertical="center" wrapText="1"/>
    </xf>
    <xf numFmtId="0" fontId="101" fillId="58" borderId="17" xfId="0" applyFont="1" applyFill="1" applyBorder="1" applyAlignment="1">
      <alignment horizontal="right" vertical="center" wrapText="1"/>
    </xf>
    <xf numFmtId="0" fontId="101" fillId="58" borderId="18" xfId="0" applyFont="1" applyFill="1" applyBorder="1" applyAlignment="1">
      <alignment horizontal="right" vertical="center" wrapText="1"/>
    </xf>
    <xf numFmtId="166" fontId="101" fillId="22" borderId="22" xfId="0" applyNumberFormat="1" applyFont="1" applyFill="1" applyBorder="1" applyAlignment="1">
      <alignment horizontal="right" vertical="center"/>
    </xf>
    <xf numFmtId="166" fontId="101" fillId="22" borderId="23" xfId="0" applyNumberFormat="1" applyFont="1" applyFill="1" applyBorder="1" applyAlignment="1">
      <alignment horizontal="right" vertical="center"/>
    </xf>
    <xf numFmtId="166" fontId="101" fillId="22" borderId="24" xfId="0" applyNumberFormat="1" applyFont="1" applyFill="1" applyBorder="1" applyAlignment="1">
      <alignment horizontal="right" vertical="center"/>
    </xf>
    <xf numFmtId="166" fontId="101" fillId="22" borderId="15" xfId="0" applyNumberFormat="1" applyFont="1" applyFill="1" applyBorder="1" applyAlignment="1">
      <alignment horizontal="right" vertical="center"/>
    </xf>
    <xf numFmtId="166" fontId="101" fillId="22" borderId="0" xfId="0" applyNumberFormat="1" applyFont="1" applyFill="1" applyAlignment="1">
      <alignment horizontal="right" vertical="center"/>
    </xf>
    <xf numFmtId="166" fontId="101" fillId="22" borderId="14" xfId="0" applyNumberFormat="1" applyFont="1" applyFill="1" applyBorder="1" applyAlignment="1">
      <alignment horizontal="right" vertical="center"/>
    </xf>
    <xf numFmtId="0" fontId="101" fillId="22" borderId="16" xfId="0" applyFont="1" applyFill="1" applyBorder="1" applyAlignment="1">
      <alignment horizontal="right" vertical="center" wrapText="1"/>
    </xf>
    <xf numFmtId="0" fontId="101" fillId="22" borderId="17" xfId="0" applyFont="1" applyFill="1" applyBorder="1" applyAlignment="1">
      <alignment horizontal="right" vertical="center" wrapText="1"/>
    </xf>
    <xf numFmtId="0" fontId="101" fillId="22" borderId="18" xfId="0" applyFont="1" applyFill="1" applyBorder="1" applyAlignment="1">
      <alignment horizontal="right" vertical="center" wrapText="1"/>
    </xf>
    <xf numFmtId="0" fontId="99" fillId="22" borderId="22" xfId="0" applyFont="1" applyFill="1" applyBorder="1" applyAlignment="1">
      <alignment vertical="center"/>
    </xf>
    <xf numFmtId="0" fontId="99" fillId="22" borderId="23" xfId="0" applyFont="1" applyFill="1" applyBorder="1" applyAlignment="1">
      <alignment vertical="center"/>
    </xf>
    <xf numFmtId="0" fontId="99" fillId="22" borderId="24" xfId="0" applyFont="1" applyFill="1" applyBorder="1" applyAlignment="1">
      <alignment vertical="center"/>
    </xf>
    <xf numFmtId="0" fontId="99" fillId="22" borderId="15" xfId="0" applyFont="1" applyFill="1" applyBorder="1" applyAlignment="1">
      <alignment vertical="center"/>
    </xf>
    <xf numFmtId="0" fontId="99" fillId="22" borderId="0" xfId="0" applyFont="1" applyFill="1" applyAlignment="1">
      <alignment vertical="center"/>
    </xf>
    <xf numFmtId="0" fontId="99" fillId="22" borderId="14" xfId="0" applyFont="1" applyFill="1" applyBorder="1" applyAlignment="1">
      <alignment vertical="center"/>
    </xf>
    <xf numFmtId="0" fontId="101" fillId="58" borderId="16" xfId="0" applyFont="1" applyFill="1" applyBorder="1" applyAlignment="1">
      <alignment horizontal="right" vertical="center" wrapText="1" readingOrder="1"/>
    </xf>
    <xf numFmtId="0" fontId="101" fillId="58" borderId="17" xfId="0" applyFont="1" applyFill="1" applyBorder="1" applyAlignment="1">
      <alignment horizontal="right" vertical="center" wrapText="1" readingOrder="1"/>
    </xf>
    <xf numFmtId="0" fontId="101" fillId="58" borderId="18" xfId="0" applyFont="1" applyFill="1" applyBorder="1" applyAlignment="1">
      <alignment horizontal="right" vertical="center" wrapText="1" readingOrder="1"/>
    </xf>
    <xf numFmtId="0" fontId="99" fillId="22" borderId="22" xfId="65" applyFont="1" applyFill="1" applyBorder="1" applyAlignment="1">
      <alignment horizontal="left" vertical="center"/>
    </xf>
    <xf numFmtId="0" fontId="99" fillId="22" borderId="23" xfId="65" applyFont="1" applyFill="1" applyBorder="1" applyAlignment="1">
      <alignment horizontal="left" vertical="center"/>
    </xf>
    <xf numFmtId="0" fontId="99" fillId="22" borderId="24" xfId="65" applyFont="1" applyFill="1" applyBorder="1" applyAlignment="1">
      <alignment horizontal="left" vertical="center"/>
    </xf>
    <xf numFmtId="0" fontId="99" fillId="22" borderId="15" xfId="65" applyFont="1" applyFill="1" applyBorder="1" applyAlignment="1">
      <alignment horizontal="left" vertical="center"/>
    </xf>
    <xf numFmtId="0" fontId="99" fillId="22" borderId="0" xfId="65" applyFont="1" applyFill="1" applyAlignment="1">
      <alignment horizontal="left" vertical="center"/>
    </xf>
    <xf numFmtId="0" fontId="99" fillId="22" borderId="14" xfId="65" applyFont="1" applyFill="1" applyBorder="1" applyAlignment="1">
      <alignment horizontal="left" vertical="center"/>
    </xf>
    <xf numFmtId="0" fontId="101" fillId="22" borderId="22" xfId="64" applyFont="1" applyFill="1" applyBorder="1" applyAlignment="1">
      <alignment horizontal="right" vertical="center" wrapText="1"/>
    </xf>
    <xf numFmtId="0" fontId="101" fillId="22" borderId="23" xfId="64" applyFont="1" applyFill="1" applyBorder="1" applyAlignment="1">
      <alignment horizontal="right" vertical="center" wrapText="1"/>
    </xf>
    <xf numFmtId="0" fontId="101" fillId="22" borderId="24" xfId="64" applyFont="1" applyFill="1" applyBorder="1" applyAlignment="1">
      <alignment horizontal="right" vertical="center" wrapText="1"/>
    </xf>
    <xf numFmtId="0" fontId="101" fillId="22" borderId="15" xfId="64" applyFont="1" applyFill="1" applyBorder="1" applyAlignment="1">
      <alignment horizontal="right" vertical="center" wrapText="1"/>
    </xf>
    <xf numFmtId="0" fontId="101" fillId="22" borderId="0" xfId="64" applyFont="1" applyFill="1" applyAlignment="1">
      <alignment horizontal="right" vertical="center" wrapText="1"/>
    </xf>
    <xf numFmtId="0" fontId="101" fillId="22" borderId="14" xfId="64" applyFont="1" applyFill="1" applyBorder="1" applyAlignment="1">
      <alignment horizontal="right" vertical="center" wrapText="1"/>
    </xf>
    <xf numFmtId="0" fontId="99" fillId="22" borderId="15" xfId="65" applyFont="1" applyFill="1" applyBorder="1" applyAlignment="1">
      <alignment horizontal="left" vertical="center" wrapText="1"/>
    </xf>
    <xf numFmtId="0" fontId="99" fillId="22" borderId="0" xfId="65" applyFont="1" applyFill="1" applyAlignment="1">
      <alignment horizontal="left" vertical="center" wrapText="1"/>
    </xf>
    <xf numFmtId="0" fontId="99" fillId="22" borderId="14" xfId="65" applyFont="1" applyFill="1" applyBorder="1" applyAlignment="1">
      <alignment horizontal="left" vertical="center" wrapText="1"/>
    </xf>
    <xf numFmtId="0" fontId="101" fillId="58" borderId="17" xfId="0" applyFont="1" applyFill="1" applyBorder="1" applyAlignment="1">
      <alignment horizontal="right" vertical="center"/>
    </xf>
    <xf numFmtId="0" fontId="101" fillId="58" borderId="18" xfId="0" applyFont="1" applyFill="1" applyBorder="1" applyAlignment="1">
      <alignment horizontal="right" vertical="center"/>
    </xf>
    <xf numFmtId="0" fontId="99" fillId="22" borderId="15" xfId="0" applyFont="1" applyFill="1" applyBorder="1" applyAlignment="1">
      <alignment horizontal="left" vertical="center"/>
    </xf>
    <xf numFmtId="0" fontId="99" fillId="22" borderId="0" xfId="0" applyFont="1" applyFill="1" applyAlignment="1">
      <alignment horizontal="left" vertical="center"/>
    </xf>
    <xf numFmtId="0" fontId="99" fillId="22" borderId="14" xfId="0" applyFont="1" applyFill="1" applyBorder="1" applyAlignment="1">
      <alignment horizontal="left" vertical="center"/>
    </xf>
    <xf numFmtId="166" fontId="20" fillId="56" borderId="12" xfId="0" applyNumberFormat="1" applyFont="1" applyFill="1" applyBorder="1" applyAlignment="1">
      <alignment vertical="center"/>
    </xf>
    <xf numFmtId="166" fontId="20" fillId="56" borderId="21" xfId="0" applyNumberFormat="1" applyFont="1" applyFill="1" applyBorder="1" applyAlignment="1">
      <alignment vertical="center"/>
    </xf>
    <xf numFmtId="166" fontId="20" fillId="56" borderId="112" xfId="0" applyNumberFormat="1" applyFont="1" applyFill="1" applyBorder="1" applyAlignment="1">
      <alignment vertical="center"/>
    </xf>
    <xf numFmtId="0" fontId="99" fillId="22" borderId="15" xfId="0" applyFont="1" applyFill="1" applyBorder="1" applyAlignment="1">
      <alignment horizontal="left" vertical="center" wrapText="1"/>
    </xf>
    <xf numFmtId="0" fontId="99" fillId="22" borderId="0" xfId="0" applyFont="1" applyFill="1" applyAlignment="1">
      <alignment horizontal="left" vertical="center" wrapText="1"/>
    </xf>
    <xf numFmtId="0" fontId="99" fillId="22" borderId="14" xfId="0" applyFont="1" applyFill="1" applyBorder="1" applyAlignment="1">
      <alignment horizontal="left" vertical="center" wrapText="1"/>
    </xf>
    <xf numFmtId="166" fontId="101" fillId="22" borderId="22" xfId="0" applyNumberFormat="1" applyFont="1" applyFill="1" applyBorder="1" applyAlignment="1">
      <alignment horizontal="right" vertical="center" wrapText="1"/>
    </xf>
    <xf numFmtId="166" fontId="101" fillId="22" borderId="23" xfId="0" applyNumberFormat="1" applyFont="1" applyFill="1" applyBorder="1" applyAlignment="1">
      <alignment horizontal="right" vertical="center" wrapText="1"/>
    </xf>
    <xf numFmtId="166" fontId="101" fillId="22" borderId="24" xfId="0" applyNumberFormat="1" applyFont="1" applyFill="1" applyBorder="1" applyAlignment="1">
      <alignment horizontal="right" vertical="center" wrapText="1"/>
    </xf>
    <xf numFmtId="166" fontId="101" fillId="22" borderId="15" xfId="0" applyNumberFormat="1" applyFont="1" applyFill="1" applyBorder="1" applyAlignment="1">
      <alignment horizontal="right" vertical="center" wrapText="1"/>
    </xf>
    <xf numFmtId="166" fontId="101" fillId="22" borderId="0" xfId="0" applyNumberFormat="1" applyFont="1" applyFill="1" applyAlignment="1">
      <alignment horizontal="right" vertical="center" wrapText="1"/>
    </xf>
    <xf numFmtId="166" fontId="101" fillId="22" borderId="14" xfId="0" applyNumberFormat="1" applyFont="1" applyFill="1" applyBorder="1" applyAlignment="1">
      <alignment horizontal="right" vertical="center" wrapText="1"/>
    </xf>
    <xf numFmtId="0" fontId="99" fillId="22" borderId="22" xfId="65" applyFont="1" applyFill="1" applyBorder="1" applyAlignment="1">
      <alignment horizontal="left" vertical="center" wrapText="1"/>
    </xf>
    <xf numFmtId="0" fontId="99" fillId="22" borderId="23" xfId="65" applyFont="1" applyFill="1" applyBorder="1" applyAlignment="1">
      <alignment horizontal="left" vertical="center" wrapText="1"/>
    </xf>
    <xf numFmtId="0" fontId="99" fillId="22" borderId="24" xfId="65" applyFont="1" applyFill="1" applyBorder="1" applyAlignment="1">
      <alignment horizontal="left" vertical="center" wrapText="1"/>
    </xf>
    <xf numFmtId="0" fontId="101" fillId="22" borderId="22" xfId="66" applyFont="1" applyFill="1" applyBorder="1" applyAlignment="1">
      <alignment horizontal="right" vertical="center" wrapText="1"/>
    </xf>
    <xf numFmtId="0" fontId="101" fillId="22" borderId="23" xfId="66" applyFont="1" applyFill="1" applyBorder="1" applyAlignment="1">
      <alignment horizontal="right" vertical="center" wrapText="1"/>
    </xf>
    <xf numFmtId="0" fontId="101" fillId="22" borderId="24" xfId="66" applyFont="1" applyFill="1" applyBorder="1" applyAlignment="1">
      <alignment horizontal="right" vertical="center" wrapText="1"/>
    </xf>
    <xf numFmtId="0" fontId="101" fillId="22" borderId="15" xfId="66" applyFont="1" applyFill="1" applyBorder="1" applyAlignment="1">
      <alignment horizontal="right" vertical="center" wrapText="1"/>
    </xf>
    <xf numFmtId="0" fontId="101" fillId="22" borderId="0" xfId="66" applyFont="1" applyFill="1" applyAlignment="1">
      <alignment horizontal="right" vertical="center" wrapText="1"/>
    </xf>
    <xf numFmtId="0" fontId="101" fillId="22" borderId="14" xfId="66" applyFont="1" applyFill="1" applyBorder="1" applyAlignment="1">
      <alignment horizontal="right" vertical="center" wrapText="1"/>
    </xf>
    <xf numFmtId="0" fontId="101" fillId="58" borderId="16" xfId="54" applyFont="1" applyFill="1" applyBorder="1" applyAlignment="1">
      <alignment horizontal="right" vertical="center" wrapText="1"/>
    </xf>
    <xf numFmtId="0" fontId="101" fillId="58" borderId="18" xfId="54" applyFont="1" applyFill="1" applyBorder="1" applyAlignment="1">
      <alignment horizontal="right" vertical="center" wrapText="1"/>
    </xf>
    <xf numFmtId="0" fontId="99" fillId="58" borderId="16" xfId="54" applyFont="1" applyFill="1" applyBorder="1" applyAlignment="1">
      <alignment horizontal="left" vertical="center" wrapText="1"/>
    </xf>
    <xf numFmtId="0" fontId="99" fillId="58" borderId="18" xfId="54" applyFont="1" applyFill="1" applyBorder="1" applyAlignment="1">
      <alignment horizontal="left" vertical="center" wrapText="1"/>
    </xf>
    <xf numFmtId="0" fontId="99" fillId="22" borderId="22" xfId="54" applyFont="1" applyFill="1" applyBorder="1" applyAlignment="1">
      <alignment horizontal="left" wrapText="1"/>
    </xf>
    <xf numFmtId="0" fontId="99" fillId="22" borderId="24" xfId="54" applyFont="1" applyFill="1" applyBorder="1" applyAlignment="1">
      <alignment horizontal="left" wrapText="1"/>
    </xf>
    <xf numFmtId="0" fontId="99" fillId="22" borderId="15" xfId="54" applyFont="1" applyFill="1" applyBorder="1" applyAlignment="1">
      <alignment horizontal="left" wrapText="1"/>
    </xf>
    <xf numFmtId="0" fontId="99" fillId="22" borderId="14" xfId="54" applyFont="1" applyFill="1" applyBorder="1" applyAlignment="1">
      <alignment horizontal="left" wrapText="1"/>
    </xf>
    <xf numFmtId="0" fontId="101" fillId="22" borderId="22" xfId="64" applyFont="1" applyFill="1" applyBorder="1" applyAlignment="1">
      <alignment horizontal="right" vertical="center"/>
    </xf>
    <xf numFmtId="0" fontId="101" fillId="22" borderId="24" xfId="64" applyFont="1" applyFill="1" applyBorder="1" applyAlignment="1">
      <alignment horizontal="right" vertical="center"/>
    </xf>
    <xf numFmtId="0" fontId="101" fillId="22" borderId="15" xfId="64" applyFont="1" applyFill="1" applyBorder="1" applyAlignment="1">
      <alignment horizontal="right" vertical="center"/>
    </xf>
    <xf numFmtId="0" fontId="101" fillId="22" borderId="14" xfId="64" applyFont="1" applyFill="1" applyBorder="1" applyAlignment="1">
      <alignment horizontal="right" vertical="center"/>
    </xf>
    <xf numFmtId="0" fontId="101" fillId="58" borderId="17" xfId="0" applyFont="1" applyFill="1" applyBorder="1" applyAlignment="1">
      <alignment horizontal="right" vertical="center" readingOrder="1"/>
    </xf>
    <xf numFmtId="0" fontId="101" fillId="58" borderId="18" xfId="0" applyFont="1" applyFill="1" applyBorder="1" applyAlignment="1">
      <alignment horizontal="right" vertical="center" readingOrder="1"/>
    </xf>
    <xf numFmtId="0" fontId="99" fillId="22" borderId="22" xfId="0" applyFont="1" applyFill="1" applyBorder="1"/>
    <xf numFmtId="0" fontId="99" fillId="22" borderId="23" xfId="0" applyFont="1" applyFill="1" applyBorder="1"/>
    <xf numFmtId="0" fontId="99" fillId="22" borderId="24" xfId="0" applyFont="1" applyFill="1" applyBorder="1"/>
    <xf numFmtId="0" fontId="99" fillId="22" borderId="15" xfId="0" applyFont="1" applyFill="1" applyBorder="1"/>
    <xf numFmtId="0" fontId="99" fillId="22" borderId="0" xfId="0" applyFont="1" applyFill="1"/>
    <xf numFmtId="0" fontId="99" fillId="22" borderId="14" xfId="0" applyFont="1" applyFill="1" applyBorder="1"/>
    <xf numFmtId="0" fontId="99" fillId="22" borderId="22" xfId="0" applyFont="1" applyFill="1" applyBorder="1" applyAlignment="1">
      <alignment horizontal="left"/>
    </xf>
    <xf numFmtId="0" fontId="99" fillId="22" borderId="23" xfId="0" applyFont="1" applyFill="1" applyBorder="1" applyAlignment="1">
      <alignment horizontal="left"/>
    </xf>
    <xf numFmtId="0" fontId="99" fillId="22" borderId="24" xfId="0" applyFont="1" applyFill="1" applyBorder="1" applyAlignment="1">
      <alignment horizontal="left"/>
    </xf>
    <xf numFmtId="0" fontId="99" fillId="22" borderId="15" xfId="0" applyFont="1" applyFill="1" applyBorder="1" applyAlignment="1">
      <alignment horizontal="left"/>
    </xf>
    <xf numFmtId="0" fontId="99" fillId="22" borderId="0" xfId="0" applyFont="1" applyFill="1" applyAlignment="1">
      <alignment horizontal="left"/>
    </xf>
    <xf numFmtId="0" fontId="99" fillId="22" borderId="14" xfId="0" applyFont="1" applyFill="1" applyBorder="1" applyAlignment="1">
      <alignment horizontal="left"/>
    </xf>
    <xf numFmtId="0" fontId="101" fillId="22" borderId="22" xfId="0" applyFont="1" applyFill="1" applyBorder="1" applyAlignment="1">
      <alignment horizontal="right" vertical="center"/>
    </xf>
    <xf numFmtId="0" fontId="101" fillId="22" borderId="23" xfId="0" applyFont="1" applyFill="1" applyBorder="1" applyAlignment="1">
      <alignment horizontal="right" vertical="center"/>
    </xf>
    <xf numFmtId="0" fontId="101" fillId="22" borderId="24" xfId="0" applyFont="1" applyFill="1" applyBorder="1" applyAlignment="1">
      <alignment horizontal="right" vertical="center"/>
    </xf>
    <xf numFmtId="0" fontId="101" fillId="22" borderId="15" xfId="0" applyFont="1" applyFill="1" applyBorder="1" applyAlignment="1">
      <alignment horizontal="right" vertical="center"/>
    </xf>
    <xf numFmtId="0" fontId="101" fillId="22" borderId="0" xfId="0" applyFont="1" applyFill="1" applyAlignment="1">
      <alignment horizontal="right" vertical="center"/>
    </xf>
    <xf numFmtId="0" fontId="101" fillId="22" borderId="14" xfId="0" applyFont="1" applyFill="1" applyBorder="1" applyAlignment="1">
      <alignment horizontal="right" vertical="center"/>
    </xf>
    <xf numFmtId="0" fontId="91" fillId="55" borderId="22"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0" fillId="55" borderId="13" xfId="0" applyFont="1" applyFill="1" applyBorder="1" applyAlignment="1">
      <alignment horizontal="center" vertical="center"/>
    </xf>
    <xf numFmtId="0" fontId="91" fillId="55" borderId="19" xfId="0" applyFont="1" applyFill="1" applyBorder="1" applyAlignment="1">
      <alignment horizontal="center" vertical="center"/>
    </xf>
    <xf numFmtId="0" fontId="91" fillId="55" borderId="20" xfId="0" applyFont="1" applyFill="1" applyBorder="1" applyAlignment="1">
      <alignment horizontal="center" vertical="center"/>
    </xf>
    <xf numFmtId="0" fontId="91" fillId="55" borderId="12" xfId="0" applyFont="1" applyFill="1" applyBorder="1" applyAlignment="1">
      <alignment horizontal="center" vertical="center"/>
    </xf>
    <xf numFmtId="0" fontId="91" fillId="55" borderId="21" xfId="0" applyFont="1" applyFill="1" applyBorder="1" applyAlignment="1">
      <alignment horizontal="center" vertical="center"/>
    </xf>
    <xf numFmtId="0" fontId="109" fillId="22" borderId="17" xfId="0" applyFont="1" applyFill="1" applyBorder="1" applyAlignment="1">
      <alignment horizontal="right" vertical="center" wrapText="1" readingOrder="1"/>
    </xf>
    <xf numFmtId="0" fontId="109" fillId="22" borderId="18" xfId="0" applyFont="1" applyFill="1" applyBorder="1" applyAlignment="1">
      <alignment horizontal="right" vertical="center" wrapText="1" readingOrder="1"/>
    </xf>
    <xf numFmtId="3" fontId="101" fillId="22" borderId="22" xfId="0" applyNumberFormat="1" applyFont="1" applyFill="1" applyBorder="1" applyAlignment="1">
      <alignment horizontal="right" vertical="center"/>
    </xf>
    <xf numFmtId="3" fontId="101" fillId="22" borderId="23" xfId="0" applyNumberFormat="1" applyFont="1" applyFill="1" applyBorder="1" applyAlignment="1">
      <alignment horizontal="right" vertical="center"/>
    </xf>
    <xf numFmtId="3" fontId="101" fillId="22" borderId="24" xfId="0" applyNumberFormat="1" applyFont="1" applyFill="1" applyBorder="1" applyAlignment="1">
      <alignment horizontal="right" vertical="center"/>
    </xf>
    <xf numFmtId="3" fontId="101" fillId="22" borderId="15" xfId="0" applyNumberFormat="1" applyFont="1" applyFill="1" applyBorder="1" applyAlignment="1">
      <alignment horizontal="right" vertical="center"/>
    </xf>
    <xf numFmtId="3" fontId="101" fillId="22" borderId="0" xfId="0" applyNumberFormat="1" applyFont="1" applyFill="1" applyAlignment="1">
      <alignment horizontal="right" vertical="center"/>
    </xf>
    <xf numFmtId="3" fontId="101" fillId="22" borderId="14" xfId="0" applyNumberFormat="1" applyFont="1" applyFill="1" applyBorder="1" applyAlignment="1">
      <alignment horizontal="right" vertical="center"/>
    </xf>
  </cellXfs>
  <cellStyles count="2614">
    <cellStyle name="???????????" xfId="86" xr:uid="{00000000-0005-0000-0000-000000000000}"/>
    <cellStyle name="???????_2++" xfId="87" xr:uid="{00000000-0005-0000-0000-000001000000}"/>
    <cellStyle name="=C:\WINNT35\SYSTEM32\COMMAND.COM" xfId="88" xr:uid="{00000000-0005-0000-0000-000002000000}"/>
    <cellStyle name="05_table figs" xfId="89" xr:uid="{00000000-0005-0000-0000-000003000000}"/>
    <cellStyle name="06_per cent" xfId="90" xr:uid="{00000000-0005-0000-0000-000004000000}"/>
    <cellStyle name="07_Bold table text" xfId="91" xr:uid="{00000000-0005-0000-0000-000005000000}"/>
    <cellStyle name="20 % - Accent1 2" xfId="92" xr:uid="{00000000-0005-0000-0000-000006000000}"/>
    <cellStyle name="20 % - Accent1 2 2" xfId="93" xr:uid="{00000000-0005-0000-0000-000007000000}"/>
    <cellStyle name="20 % - Accent1 2 3" xfId="94" xr:uid="{00000000-0005-0000-0000-000008000000}"/>
    <cellStyle name="20 % - Accent1 2_Global2011PROVISOIRE" xfId="95" xr:uid="{00000000-0005-0000-0000-000009000000}"/>
    <cellStyle name="20 % - Accent1 3" xfId="96" xr:uid="{00000000-0005-0000-0000-00000A000000}"/>
    <cellStyle name="20 % - Accent1 4" xfId="97" xr:uid="{00000000-0005-0000-0000-00000B000000}"/>
    <cellStyle name="20 % - Accent1 5" xfId="98" xr:uid="{00000000-0005-0000-0000-00000C000000}"/>
    <cellStyle name="20 % - Accent1 6" xfId="99" xr:uid="{00000000-0005-0000-0000-00000D000000}"/>
    <cellStyle name="20 % - Accent2 2" xfId="100" xr:uid="{00000000-0005-0000-0000-00000E000000}"/>
    <cellStyle name="20 % - Accent2 2 2" xfId="101" xr:uid="{00000000-0005-0000-0000-00000F000000}"/>
    <cellStyle name="20 % - Accent2 2 3" xfId="102" xr:uid="{00000000-0005-0000-0000-000010000000}"/>
    <cellStyle name="20 % - Accent2 2_Global2011PROVISOIRE" xfId="103" xr:uid="{00000000-0005-0000-0000-000011000000}"/>
    <cellStyle name="20 % - Accent2 3" xfId="104" xr:uid="{00000000-0005-0000-0000-000012000000}"/>
    <cellStyle name="20 % - Accent2 4" xfId="105" xr:uid="{00000000-0005-0000-0000-000013000000}"/>
    <cellStyle name="20 % - Accent2 5" xfId="106" xr:uid="{00000000-0005-0000-0000-000014000000}"/>
    <cellStyle name="20 % - Accent2 6" xfId="107" xr:uid="{00000000-0005-0000-0000-000015000000}"/>
    <cellStyle name="20 % - Accent3 2" xfId="108" xr:uid="{00000000-0005-0000-0000-000016000000}"/>
    <cellStyle name="20 % - Accent3 2 2" xfId="109" xr:uid="{00000000-0005-0000-0000-000017000000}"/>
    <cellStyle name="20 % - Accent3 2 3" xfId="110" xr:uid="{00000000-0005-0000-0000-000018000000}"/>
    <cellStyle name="20 % - Accent3 2_Global2011PROVISOIRE" xfId="111" xr:uid="{00000000-0005-0000-0000-000019000000}"/>
    <cellStyle name="20 % - Accent3 3" xfId="112" xr:uid="{00000000-0005-0000-0000-00001A000000}"/>
    <cellStyle name="20 % - Accent3 4" xfId="113" xr:uid="{00000000-0005-0000-0000-00001B000000}"/>
    <cellStyle name="20 % - Accent3 5" xfId="114" xr:uid="{00000000-0005-0000-0000-00001C000000}"/>
    <cellStyle name="20 % - Accent3 6" xfId="115" xr:uid="{00000000-0005-0000-0000-00001D000000}"/>
    <cellStyle name="20 % - Accent4 2" xfId="116" xr:uid="{00000000-0005-0000-0000-00001E000000}"/>
    <cellStyle name="20 % - Accent4 2 2" xfId="117" xr:uid="{00000000-0005-0000-0000-00001F000000}"/>
    <cellStyle name="20 % - Accent4 2 3" xfId="118" xr:uid="{00000000-0005-0000-0000-000020000000}"/>
    <cellStyle name="20 % - Accent4 2_Global2011PROVISOIRE" xfId="119" xr:uid="{00000000-0005-0000-0000-000021000000}"/>
    <cellStyle name="20 % - Accent4 3" xfId="120" xr:uid="{00000000-0005-0000-0000-000022000000}"/>
    <cellStyle name="20 % - Accent4 4" xfId="121" xr:uid="{00000000-0005-0000-0000-000023000000}"/>
    <cellStyle name="20 % - Accent4 5" xfId="122" xr:uid="{00000000-0005-0000-0000-000024000000}"/>
    <cellStyle name="20 % - Accent4 6" xfId="123" xr:uid="{00000000-0005-0000-0000-000025000000}"/>
    <cellStyle name="20 % - Accent5 2" xfId="124" xr:uid="{00000000-0005-0000-0000-000026000000}"/>
    <cellStyle name="20 % - Accent5 2 2" xfId="125" xr:uid="{00000000-0005-0000-0000-000027000000}"/>
    <cellStyle name="20 % - Accent5 3" xfId="126" xr:uid="{00000000-0005-0000-0000-000028000000}"/>
    <cellStyle name="20 % - Accent5 4" xfId="127" xr:uid="{00000000-0005-0000-0000-000029000000}"/>
    <cellStyle name="20 % - Accent5 5" xfId="128" xr:uid="{00000000-0005-0000-0000-00002A000000}"/>
    <cellStyle name="20 % - Accent5 6" xfId="129" xr:uid="{00000000-0005-0000-0000-00002B000000}"/>
    <cellStyle name="20 % - Accent6 2" xfId="130" xr:uid="{00000000-0005-0000-0000-00002C000000}"/>
    <cellStyle name="20 % - Accent6 2 2" xfId="131" xr:uid="{00000000-0005-0000-0000-00002D000000}"/>
    <cellStyle name="20 % - Accent6 3" xfId="132" xr:uid="{00000000-0005-0000-0000-00002E000000}"/>
    <cellStyle name="20 % - Accent6 4" xfId="133" xr:uid="{00000000-0005-0000-0000-00002F000000}"/>
    <cellStyle name="20 % - Accent6 5" xfId="134" xr:uid="{00000000-0005-0000-0000-000030000000}"/>
    <cellStyle name="20 % - Accent6 6" xfId="135" xr:uid="{00000000-0005-0000-0000-000031000000}"/>
    <cellStyle name="20% - Accent1" xfId="1" xr:uid="{00000000-0005-0000-0000-000032000000}"/>
    <cellStyle name="20% - Accent1 2" xfId="136" xr:uid="{00000000-0005-0000-0000-000033000000}"/>
    <cellStyle name="20% - Accent2" xfId="2" xr:uid="{00000000-0005-0000-0000-000034000000}"/>
    <cellStyle name="20% - Accent2 2" xfId="137" xr:uid="{00000000-0005-0000-0000-000035000000}"/>
    <cellStyle name="20% - Accent3" xfId="3" xr:uid="{00000000-0005-0000-0000-000036000000}"/>
    <cellStyle name="20% - Accent3 2" xfId="138" xr:uid="{00000000-0005-0000-0000-000037000000}"/>
    <cellStyle name="20% - Accent4" xfId="4" xr:uid="{00000000-0005-0000-0000-000038000000}"/>
    <cellStyle name="20% - Accent4 2" xfId="139" xr:uid="{00000000-0005-0000-0000-000039000000}"/>
    <cellStyle name="20% - Accent5" xfId="5" xr:uid="{00000000-0005-0000-0000-00003A000000}"/>
    <cellStyle name="20% - Accent6" xfId="6" xr:uid="{00000000-0005-0000-0000-00003B000000}"/>
    <cellStyle name="20% - Accent6 2" xfId="140" xr:uid="{00000000-0005-0000-0000-00003C000000}"/>
    <cellStyle name="2x indented GHG Textfiels" xfId="141" xr:uid="{00000000-0005-0000-0000-00003D000000}"/>
    <cellStyle name="4" xfId="142" xr:uid="{00000000-0005-0000-0000-00003E000000}"/>
    <cellStyle name="4 2" xfId="143" xr:uid="{00000000-0005-0000-0000-00003F000000}"/>
    <cellStyle name="4_BIL_TRANSFO2011" xfId="144" xr:uid="{00000000-0005-0000-0000-000040000000}"/>
    <cellStyle name="4_BIL_TRANSFO2011_1" xfId="145" xr:uid="{00000000-0005-0000-0000-000041000000}"/>
    <cellStyle name="4_BIL_TRANSFO2011_1_BIL_TRANSFO2012" xfId="146" xr:uid="{00000000-0005-0000-0000-000042000000}"/>
    <cellStyle name="4_BIL_TRANSFO2011_1_Calcul cons industrie 2011" xfId="147" xr:uid="{00000000-0005-0000-0000-000043000000}"/>
    <cellStyle name="4_BIL_TRANSFO2011_1_Calcul cons industrie 2011_Calcul cons TERTIAIRE HT 2012" xfId="148" xr:uid="{00000000-0005-0000-0000-000044000000}"/>
    <cellStyle name="4_BIL_TRANSFO2011_1_Calcul cons TERTIAIRE HT 2012" xfId="149" xr:uid="{00000000-0005-0000-0000-000045000000}"/>
    <cellStyle name="4_BIL_TRANSFO2011_1_Calcul cons TERTIAIRE HT 2012_1" xfId="150" xr:uid="{00000000-0005-0000-0000-000046000000}"/>
    <cellStyle name="4_BIL_TRANSFO2011_1_Calcul cons TERTIAIRE HT 2012_Calcul cons TERTIAIRE HT 2012" xfId="151" xr:uid="{00000000-0005-0000-0000-000047000000}"/>
    <cellStyle name="4_BIL_TRANSFO2011_1_Global" xfId="152" xr:uid="{00000000-0005-0000-0000-000048000000}"/>
    <cellStyle name="4_BIL_TRANSFO2011_1_Global2012PROVISOIRE" xfId="153" xr:uid="{00000000-0005-0000-0000-000049000000}"/>
    <cellStyle name="4_BIL_TRANSFO2011_1_Global2012PROVISOIRE_Calcul cons TERTIAIRE HT 2012" xfId="154" xr:uid="{00000000-0005-0000-0000-00004A000000}"/>
    <cellStyle name="4_BIL_TRANSFO2011_1_NormalisationTotale" xfId="155" xr:uid="{00000000-0005-0000-0000-00004B000000}"/>
    <cellStyle name="4_BIL_TRANSFO2011_1_TAB FINAL COMPAR" xfId="156" xr:uid="{00000000-0005-0000-0000-00004C000000}"/>
    <cellStyle name="4_BIL_TRANSFO2011_BIL_TRANSFO2012" xfId="157" xr:uid="{00000000-0005-0000-0000-00004D000000}"/>
    <cellStyle name="4_BIL_TRANSFO2011_Calcul cons industrie 2011" xfId="158" xr:uid="{00000000-0005-0000-0000-00004E000000}"/>
    <cellStyle name="4_BIL_TRANSFO2011_Calcul cons industrie 2011_Calcul cons TERTIAIRE HT 2012" xfId="159" xr:uid="{00000000-0005-0000-0000-00004F000000}"/>
    <cellStyle name="4_BIL_TRANSFO2011_Calcul cons TERTIAIRE HT 2012" xfId="160" xr:uid="{00000000-0005-0000-0000-000050000000}"/>
    <cellStyle name="4_BIL_TRANSFO2011_Calcul cons TERTIAIRE HT 2012_1" xfId="161" xr:uid="{00000000-0005-0000-0000-000051000000}"/>
    <cellStyle name="4_BIL_TRANSFO2011_Calcul cons TERTIAIRE HT 2012_Calcul cons TERTIAIRE HT 2012" xfId="162" xr:uid="{00000000-0005-0000-0000-000052000000}"/>
    <cellStyle name="4_BIL_TRANSFO2011_Global" xfId="163" xr:uid="{00000000-0005-0000-0000-000053000000}"/>
    <cellStyle name="4_BIL_TRANSFO2011_Global2012PROVISOIRE" xfId="164" xr:uid="{00000000-0005-0000-0000-000054000000}"/>
    <cellStyle name="4_BIL_TRANSFO2011_Global2012PROVISOIRE_Calcul cons TERTIAIRE HT 2012" xfId="165" xr:uid="{00000000-0005-0000-0000-000055000000}"/>
    <cellStyle name="4_BIL_TRANSFO2011_NormalisationTotale" xfId="166" xr:uid="{00000000-0005-0000-0000-000056000000}"/>
    <cellStyle name="4_BIL_TRANSFO2011_TAB FINAL COMPAR" xfId="167" xr:uid="{00000000-0005-0000-0000-000057000000}"/>
    <cellStyle name="4_BilanGlobal2010" xfId="168" xr:uid="{00000000-0005-0000-0000-000058000000}"/>
    <cellStyle name="4_BilanGlobal2010_Calcul cons TERTIAIRE HT 2012" xfId="169" xr:uid="{00000000-0005-0000-0000-000059000000}"/>
    <cellStyle name="4_BilanGlobal2010_Consom transport routier RBC" xfId="170" xr:uid="{00000000-0005-0000-0000-00005A000000}"/>
    <cellStyle name="4_BilanGlobal2010_FACTURE 2011" xfId="171" xr:uid="{00000000-0005-0000-0000-00005B000000}"/>
    <cellStyle name="4_BilanGlobal2010_Global" xfId="172" xr:uid="{00000000-0005-0000-0000-00005C000000}"/>
    <cellStyle name="4_BilanGlobal2010_Global2012PROVISOIRE" xfId="173" xr:uid="{00000000-0005-0000-0000-00005D000000}"/>
    <cellStyle name="4_BilanGlobal2010_INDUSTRIE2010et2011provisoire" xfId="174" xr:uid="{00000000-0005-0000-0000-00005E000000}"/>
    <cellStyle name="4_BilanGlobal2010_INDUSTRIE2010et2011provisoire_bois énergie 2011" xfId="175" xr:uid="{00000000-0005-0000-0000-00005F000000}"/>
    <cellStyle name="4_BilanGlobal2010_INDUSTRIE2010et2011provisoire_bois énergie 2011_RECAP" xfId="176" xr:uid="{00000000-0005-0000-0000-000060000000}"/>
    <cellStyle name="4_BilanGlobal2010_INDUSTRIE2010et2011provisoire_Consom transport routier RBC" xfId="177" xr:uid="{00000000-0005-0000-0000-000061000000}"/>
    <cellStyle name="4_BilanGlobal2010_INDUSTRIE2010et2011provisoire_DETAIL_PARC_CONSOM_2011" xfId="178" xr:uid="{00000000-0005-0000-0000-000062000000}"/>
    <cellStyle name="4_BilanGlobal2010_INDUSTRIE2010et2011provisoire_DETAIL_PARC_CONSOM_2011_RECAP" xfId="179" xr:uid="{00000000-0005-0000-0000-000063000000}"/>
    <cellStyle name="4_BilanGlobal2010_INDUSTRIE2010et2011provisoire_Global" xfId="180" xr:uid="{00000000-0005-0000-0000-000064000000}"/>
    <cellStyle name="4_BilanGlobal2010_INDUSTRIE2010et2011provisoire_Global2012PROVISOIRE" xfId="181" xr:uid="{00000000-0005-0000-0000-000065000000}"/>
    <cellStyle name="4_BilanGlobal2010_INDUSTRIE2010et2011provisoire_INDUSTRIE2010et2011provisoire" xfId="182" xr:uid="{00000000-0005-0000-0000-000066000000}"/>
    <cellStyle name="4_BilanGlobal2010_INDUSTRIE2010et2011provisoire_INDUSTRIE2010et2011provisoire_Calcul cons TERTIAIRE HT 2012" xfId="183" xr:uid="{00000000-0005-0000-0000-000067000000}"/>
    <cellStyle name="4_BilanGlobal2010_INDUSTRIE2010et2011provisoire_INDUSTRIE2010et2011provisoire_Consom transport routier RBC" xfId="184" xr:uid="{00000000-0005-0000-0000-000068000000}"/>
    <cellStyle name="4_BilanGlobal2010_INDUSTRIE2010et2011provisoire_INDUSTRIE2010et2011provisoire_Global" xfId="185" xr:uid="{00000000-0005-0000-0000-000069000000}"/>
    <cellStyle name="4_BilanGlobal2010_INDUSTRIE2010et2011provisoire_INDUSTRIE2010et2011provisoire_Global2012PROVISOIRE" xfId="186" xr:uid="{00000000-0005-0000-0000-00006A000000}"/>
    <cellStyle name="4_BilanGlobal2010_INDUSTRIE2010et2011provisoire_INDUSTRIE2010et2011provisoire_RECAP" xfId="187" xr:uid="{00000000-0005-0000-0000-00006B000000}"/>
    <cellStyle name="4_BilanGlobal2010_INDUSTRIE2010et2011provisoire_INDUSTRIE2010et2011provisoire_TAB FINAL COMPAR" xfId="188" xr:uid="{00000000-0005-0000-0000-00006C000000}"/>
    <cellStyle name="4_BilanGlobal2010_INDUSTRIE2010et2011provisoire_TAB FINAL COMPAR" xfId="189" xr:uid="{00000000-0005-0000-0000-00006D000000}"/>
    <cellStyle name="4_BilanGlobal2010_INDUSTRIE2010et2011provisoire_Transfo ps 2011" xfId="190" xr:uid="{00000000-0005-0000-0000-00006E000000}"/>
    <cellStyle name="4_BilanGlobal2010_INDUSTRIE2010et2011provisoire_Transfo ps 2011_Calcul cons TERTIAIRE HT 2012" xfId="191" xr:uid="{00000000-0005-0000-0000-00006F000000}"/>
    <cellStyle name="4_BilanGlobal2010_INDUSTRIE2010et2011provisoire_Transfo ps 2011_Consom transport routier RBC" xfId="192" xr:uid="{00000000-0005-0000-0000-000070000000}"/>
    <cellStyle name="4_BilanGlobal2010_INDUSTRIE2010et2011provisoire_Transfo ps 2011_Global" xfId="193" xr:uid="{00000000-0005-0000-0000-000071000000}"/>
    <cellStyle name="4_BilanGlobal2010_INDUSTRIE2010et2011provisoire_Transfo ps 2011_Global2012PROVISOIRE" xfId="194" xr:uid="{00000000-0005-0000-0000-000072000000}"/>
    <cellStyle name="4_BilanGlobal2010_INDUSTRIE2010et2011provisoire_Transfo ps 2011_RECAP" xfId="195" xr:uid="{00000000-0005-0000-0000-000073000000}"/>
    <cellStyle name="4_BilanGlobal2010_INDUSTRIE2010et2011provisoire_Transfo ps 2011_TAB FINAL COMPAR" xfId="196" xr:uid="{00000000-0005-0000-0000-000074000000}"/>
    <cellStyle name="4_BilanGlobal2010_RECAP" xfId="197" xr:uid="{00000000-0005-0000-0000-000075000000}"/>
    <cellStyle name="4_BilanGlobal2010_TAB FINAL COMPAR" xfId="198" xr:uid="{00000000-0005-0000-0000-000076000000}"/>
    <cellStyle name="4_bois énergie 2011" xfId="199" xr:uid="{00000000-0005-0000-0000-000077000000}"/>
    <cellStyle name="4_bois énergie 2011_RECAP" xfId="200" xr:uid="{00000000-0005-0000-0000-000078000000}"/>
    <cellStyle name="4_bois indus tertiaire 2011" xfId="201" xr:uid="{00000000-0005-0000-0000-000079000000}"/>
    <cellStyle name="4_bois indus tertiaire 2011_RECAP" xfId="202" xr:uid="{00000000-0005-0000-0000-00007A000000}"/>
    <cellStyle name="4_Calcul cons TERTIAIRE HT 2012" xfId="203" xr:uid="{00000000-0005-0000-0000-00007B000000}"/>
    <cellStyle name="4_Consom transport routier RBC" xfId="204" xr:uid="{00000000-0005-0000-0000-00007C000000}"/>
    <cellStyle name="4_ConsommationFacture" xfId="205" xr:uid="{00000000-0005-0000-0000-00007D000000}"/>
    <cellStyle name="4_détail conso logt2011" xfId="206" xr:uid="{00000000-0005-0000-0000-00007E000000}"/>
    <cellStyle name="4_détail conso logt2011_RECAP" xfId="207" xr:uid="{00000000-0005-0000-0000-00007F000000}"/>
    <cellStyle name="4_détail ener renouv logt 2011" xfId="208" xr:uid="{00000000-0005-0000-0000-000080000000}"/>
    <cellStyle name="4_détail ener renouv logt 2011_1" xfId="209" xr:uid="{00000000-0005-0000-0000-000081000000}"/>
    <cellStyle name="4_détail ener renouv logt 2011_BIL_TRANSFO2012" xfId="210" xr:uid="{00000000-0005-0000-0000-000082000000}"/>
    <cellStyle name="4_détail ener renouv logt 2011_Calcul cons industrie 2011" xfId="211" xr:uid="{00000000-0005-0000-0000-000083000000}"/>
    <cellStyle name="4_détail ener renouv logt 2011_Calcul cons industrie 2011_Calcul cons TERTIAIRE HT 2012" xfId="212" xr:uid="{00000000-0005-0000-0000-000084000000}"/>
    <cellStyle name="4_détail ener renouv logt 2011_Calcul cons TERTIAIRE HT 2012" xfId="213" xr:uid="{00000000-0005-0000-0000-000085000000}"/>
    <cellStyle name="4_détail ener renouv logt 2011_Calcul cons TERTIAIRE HT 2012_1" xfId="214" xr:uid="{00000000-0005-0000-0000-000086000000}"/>
    <cellStyle name="4_détail ener renouv logt 2011_Calcul cons TERTIAIRE HT 2012_Calcul cons TERTIAIRE HT 2012" xfId="215" xr:uid="{00000000-0005-0000-0000-000087000000}"/>
    <cellStyle name="4_détail ener renouv logt 2011_détail ener renouv logt 2011" xfId="216" xr:uid="{00000000-0005-0000-0000-000088000000}"/>
    <cellStyle name="4_détail ener renouv logt 2011_DETAIL_PARC_CONSOM_2012" xfId="217" xr:uid="{00000000-0005-0000-0000-000089000000}"/>
    <cellStyle name="4_détail ener renouv logt 2011_Feuil1" xfId="218" xr:uid="{00000000-0005-0000-0000-00008A000000}"/>
    <cellStyle name="4_détail ener renouv logt 2011_Global" xfId="219" xr:uid="{00000000-0005-0000-0000-00008B000000}"/>
    <cellStyle name="4_détail ener renouv logt 2011_Global_1" xfId="220" xr:uid="{00000000-0005-0000-0000-00008C000000}"/>
    <cellStyle name="4_détail ener renouv logt 2011_Global2012PROVISOIRE" xfId="221" xr:uid="{00000000-0005-0000-0000-00008D000000}"/>
    <cellStyle name="4_détail ener renouv logt 2011_Global2012PROVISOIRE_1" xfId="222" xr:uid="{00000000-0005-0000-0000-00008E000000}"/>
    <cellStyle name="4_détail ener renouv logt 2011_Global2012PROVISOIRE_1_Calcul cons TERTIAIRE HT 2012" xfId="223" xr:uid="{00000000-0005-0000-0000-00008F000000}"/>
    <cellStyle name="4_détail ener renouv logt 2011_Global2012PROVISOIRE_Calcul cons TERTIAIRE HT 2012" xfId="224" xr:uid="{00000000-0005-0000-0000-000090000000}"/>
    <cellStyle name="4_détail ener renouv logt 2011_NormalisationTotale" xfId="225" xr:uid="{00000000-0005-0000-0000-000091000000}"/>
    <cellStyle name="4_détail ener renouv logt 2011_RECAP" xfId="226" xr:uid="{00000000-0005-0000-0000-000092000000}"/>
    <cellStyle name="4_détail ener renouv logt 2011_TAB FINAL COMPAR" xfId="227" xr:uid="{00000000-0005-0000-0000-000093000000}"/>
    <cellStyle name="4_DETAIL_PARC_CONSOM_2010" xfId="228" xr:uid="{00000000-0005-0000-0000-000094000000}"/>
    <cellStyle name="4_DETAIL_PARC_CONSOM_2010 2" xfId="229" xr:uid="{00000000-0005-0000-0000-000095000000}"/>
    <cellStyle name="4_DETAIL_PARC_CONSOM_2010_Calcul cons TERTIAIRE HT 2012" xfId="230" xr:uid="{00000000-0005-0000-0000-000096000000}"/>
    <cellStyle name="4_DETAIL_PARC_CONSOM_2010_Consom transport routier RBC" xfId="231" xr:uid="{00000000-0005-0000-0000-000097000000}"/>
    <cellStyle name="4_DETAIL_PARC_CONSOM_2010_ConsommationFacture" xfId="232" xr:uid="{00000000-0005-0000-0000-000098000000}"/>
    <cellStyle name="4_DETAIL_PARC_CONSOM_2010_détail ener renouv logt 2011" xfId="233" xr:uid="{00000000-0005-0000-0000-000099000000}"/>
    <cellStyle name="4_DETAIL_PARC_CONSOM_2010_EffetsCombustibles" xfId="234" xr:uid="{00000000-0005-0000-0000-00009A000000}"/>
    <cellStyle name="4_DETAIL_PARC_CONSOM_2010_ELEC" xfId="235" xr:uid="{00000000-0005-0000-0000-00009B000000}"/>
    <cellStyle name="4_DETAIL_PARC_CONSOM_2010_ELEC_Calcul cons TERTIAIRE HT 2012" xfId="236" xr:uid="{00000000-0005-0000-0000-00009C000000}"/>
    <cellStyle name="4_DETAIL_PARC_CONSOM_2010_EssaiNormalisationIndustrie" xfId="237" xr:uid="{00000000-0005-0000-0000-00009D000000}"/>
    <cellStyle name="4_DETAIL_PARC_CONSOM_2010_EvolSect" xfId="238" xr:uid="{00000000-0005-0000-0000-00009E000000}"/>
    <cellStyle name="4_DETAIL_PARC_CONSOM_2010_FACTURE 2011" xfId="239" xr:uid="{00000000-0005-0000-0000-00009F000000}"/>
    <cellStyle name="4_DETAIL_PARC_CONSOM_2010_Feuil1" xfId="240" xr:uid="{00000000-0005-0000-0000-0000A0000000}"/>
    <cellStyle name="4_DETAIL_PARC_CONSOM_2010_GAZ NAT" xfId="241" xr:uid="{00000000-0005-0000-0000-0000A1000000}"/>
    <cellStyle name="4_DETAIL_PARC_CONSOM_2010_Global" xfId="242" xr:uid="{00000000-0005-0000-0000-0000A2000000}"/>
    <cellStyle name="4_DETAIL_PARC_CONSOM_2010_Global_1" xfId="243" xr:uid="{00000000-0005-0000-0000-0000A3000000}"/>
    <cellStyle name="4_DETAIL_PARC_CONSOM_2010_Global2011PROVISOIRE" xfId="244" xr:uid="{00000000-0005-0000-0000-0000A4000000}"/>
    <cellStyle name="4_DETAIL_PARC_CONSOM_2010_Global2011PROVISOIRE_Calcul cons TERTIAIRE HT 2012" xfId="245" xr:uid="{00000000-0005-0000-0000-0000A5000000}"/>
    <cellStyle name="4_DETAIL_PARC_CONSOM_2010_Global2011PROVISOIRE_TAB FINAL COMPAR" xfId="246" xr:uid="{00000000-0005-0000-0000-0000A6000000}"/>
    <cellStyle name="4_DETAIL_PARC_CONSOM_2010_Global2012PROVISOIRE" xfId="247" xr:uid="{00000000-0005-0000-0000-0000A7000000}"/>
    <cellStyle name="4_DETAIL_PARC_CONSOM_2010_Global2012PROVISOIRE_1" xfId="248" xr:uid="{00000000-0005-0000-0000-0000A8000000}"/>
    <cellStyle name="4_DETAIL_PARC_CONSOM_2010_Global2012PROVISOIRE_1_Calcul cons TERTIAIRE HT 2012" xfId="249" xr:uid="{00000000-0005-0000-0000-0000A9000000}"/>
    <cellStyle name="4_DETAIL_PARC_CONSOM_2010_Global2012PROVISOIRE_Calcul cons TERTIAIRE HT 2012" xfId="250" xr:uid="{00000000-0005-0000-0000-0000AA000000}"/>
    <cellStyle name="4_DETAIL_PARC_CONSOM_2010_Global2012PROVISOIRE_TAB FINAL COMPAR" xfId="251" xr:uid="{00000000-0005-0000-0000-0000AB000000}"/>
    <cellStyle name="4_DETAIL_PARC_CONSOM_2010_Industrie" xfId="252" xr:uid="{00000000-0005-0000-0000-0000AC000000}"/>
    <cellStyle name="4_DETAIL_PARC_CONSOM_2010_Industrie_BIL_TRANSFO2012" xfId="253" xr:uid="{00000000-0005-0000-0000-0000AD000000}"/>
    <cellStyle name="4_DETAIL_PARC_CONSOM_2010_Industrie_Calcul cons industrie 2011" xfId="254" xr:uid="{00000000-0005-0000-0000-0000AE000000}"/>
    <cellStyle name="4_DETAIL_PARC_CONSOM_2010_Industrie_Calcul cons industrie 2011_Calcul cons TERTIAIRE HT 2012" xfId="255" xr:uid="{00000000-0005-0000-0000-0000AF000000}"/>
    <cellStyle name="4_DETAIL_PARC_CONSOM_2010_Industrie_Calcul cons TERTIAIRE HT 2012" xfId="256" xr:uid="{00000000-0005-0000-0000-0000B0000000}"/>
    <cellStyle name="4_DETAIL_PARC_CONSOM_2010_Industrie_Calcul cons TERTIAIRE HT 2012_1" xfId="257" xr:uid="{00000000-0005-0000-0000-0000B1000000}"/>
    <cellStyle name="4_DETAIL_PARC_CONSOM_2010_Industrie_Calcul cons TERTIAIRE HT 2012_Calcul cons TERTIAIRE HT 2012" xfId="258" xr:uid="{00000000-0005-0000-0000-0000B2000000}"/>
    <cellStyle name="4_DETAIL_PARC_CONSOM_2010_Industrie_Global" xfId="259" xr:uid="{00000000-0005-0000-0000-0000B3000000}"/>
    <cellStyle name="4_DETAIL_PARC_CONSOM_2010_Industrie_Global2012PROVISOIRE" xfId="260" xr:uid="{00000000-0005-0000-0000-0000B4000000}"/>
    <cellStyle name="4_DETAIL_PARC_CONSOM_2010_Industrie_Global2012PROVISOIRE_Calcul cons TERTIAIRE HT 2012" xfId="261" xr:uid="{00000000-0005-0000-0000-0000B5000000}"/>
    <cellStyle name="4_DETAIL_PARC_CONSOM_2010_Industrie_NormalisationTotale" xfId="262" xr:uid="{00000000-0005-0000-0000-0000B6000000}"/>
    <cellStyle name="4_DETAIL_PARC_CONSOM_2010_Industrie_TAB FINAL COMPAR" xfId="263" xr:uid="{00000000-0005-0000-0000-0000B7000000}"/>
    <cellStyle name="4_DETAIL_PARC_CONSOM_2010_INDUSTRIE2010et2011provisoire" xfId="264" xr:uid="{00000000-0005-0000-0000-0000B8000000}"/>
    <cellStyle name="4_DETAIL_PARC_CONSOM_2010_INDUSTRIE2010et2011provisoire_bois énergie 2011" xfId="265" xr:uid="{00000000-0005-0000-0000-0000B9000000}"/>
    <cellStyle name="4_DETAIL_PARC_CONSOM_2010_INDUSTRIE2010et2011provisoire_bois énergie 2011_RECAP" xfId="266" xr:uid="{00000000-0005-0000-0000-0000BA000000}"/>
    <cellStyle name="4_DETAIL_PARC_CONSOM_2010_INDUSTRIE2010et2011provisoire_Consom transport routier RBC" xfId="267" xr:uid="{00000000-0005-0000-0000-0000BB000000}"/>
    <cellStyle name="4_DETAIL_PARC_CONSOM_2010_INDUSTRIE2010et2011provisoire_DETAIL_PARC_CONSOM_2011" xfId="268" xr:uid="{00000000-0005-0000-0000-0000BC000000}"/>
    <cellStyle name="4_DETAIL_PARC_CONSOM_2010_INDUSTRIE2010et2011provisoire_DETAIL_PARC_CONSOM_2011_RECAP" xfId="269" xr:uid="{00000000-0005-0000-0000-0000BD000000}"/>
    <cellStyle name="4_DETAIL_PARC_CONSOM_2010_INDUSTRIE2010et2011provisoire_Global" xfId="270" xr:uid="{00000000-0005-0000-0000-0000BE000000}"/>
    <cellStyle name="4_DETAIL_PARC_CONSOM_2010_INDUSTRIE2010et2011provisoire_Global2012PROVISOIRE" xfId="271" xr:uid="{00000000-0005-0000-0000-0000BF000000}"/>
    <cellStyle name="4_DETAIL_PARC_CONSOM_2010_INDUSTRIE2010et2011provisoire_INDUSTRIE2010et2011provisoire" xfId="272" xr:uid="{00000000-0005-0000-0000-0000C0000000}"/>
    <cellStyle name="4_DETAIL_PARC_CONSOM_2010_INDUSTRIE2010et2011provisoire_INDUSTRIE2010et2011provisoire_Calcul cons TERTIAIRE HT 2012" xfId="273" xr:uid="{00000000-0005-0000-0000-0000C1000000}"/>
    <cellStyle name="4_DETAIL_PARC_CONSOM_2010_INDUSTRIE2010et2011provisoire_INDUSTRIE2010et2011provisoire_Consom transport routier RBC" xfId="274" xr:uid="{00000000-0005-0000-0000-0000C2000000}"/>
    <cellStyle name="4_DETAIL_PARC_CONSOM_2010_INDUSTRIE2010et2011provisoire_INDUSTRIE2010et2011provisoire_Global" xfId="275" xr:uid="{00000000-0005-0000-0000-0000C3000000}"/>
    <cellStyle name="4_DETAIL_PARC_CONSOM_2010_INDUSTRIE2010et2011provisoire_INDUSTRIE2010et2011provisoire_Global2012PROVISOIRE" xfId="276" xr:uid="{00000000-0005-0000-0000-0000C4000000}"/>
    <cellStyle name="4_DETAIL_PARC_CONSOM_2010_INDUSTRIE2010et2011provisoire_INDUSTRIE2010et2011provisoire_RECAP" xfId="277" xr:uid="{00000000-0005-0000-0000-0000C5000000}"/>
    <cellStyle name="4_DETAIL_PARC_CONSOM_2010_INDUSTRIE2010et2011provisoire_INDUSTRIE2010et2011provisoire_TAB FINAL COMPAR" xfId="278" xr:uid="{00000000-0005-0000-0000-0000C6000000}"/>
    <cellStyle name="4_DETAIL_PARC_CONSOM_2010_INDUSTRIE2010et2011provisoire_TAB FINAL COMPAR" xfId="279" xr:uid="{00000000-0005-0000-0000-0000C7000000}"/>
    <cellStyle name="4_DETAIL_PARC_CONSOM_2010_INDUSTRIE2010et2011provisoire_Transfo ps 2011" xfId="280" xr:uid="{00000000-0005-0000-0000-0000C8000000}"/>
    <cellStyle name="4_DETAIL_PARC_CONSOM_2010_INDUSTRIE2010et2011provisoire_Transfo ps 2011_Calcul cons TERTIAIRE HT 2012" xfId="281" xr:uid="{00000000-0005-0000-0000-0000C9000000}"/>
    <cellStyle name="4_DETAIL_PARC_CONSOM_2010_INDUSTRIE2010et2011provisoire_Transfo ps 2011_Consom transport routier RBC" xfId="282" xr:uid="{00000000-0005-0000-0000-0000CA000000}"/>
    <cellStyle name="4_DETAIL_PARC_CONSOM_2010_INDUSTRIE2010et2011provisoire_Transfo ps 2011_Global" xfId="283" xr:uid="{00000000-0005-0000-0000-0000CB000000}"/>
    <cellStyle name="4_DETAIL_PARC_CONSOM_2010_INDUSTRIE2010et2011provisoire_Transfo ps 2011_Global2012PROVISOIRE" xfId="284" xr:uid="{00000000-0005-0000-0000-0000CC000000}"/>
    <cellStyle name="4_DETAIL_PARC_CONSOM_2010_INDUSTRIE2010et2011provisoire_Transfo ps 2011_RECAP" xfId="285" xr:uid="{00000000-0005-0000-0000-0000CD000000}"/>
    <cellStyle name="4_DETAIL_PARC_CONSOM_2010_INDUSTRIE2010et2011provisoire_Transfo ps 2011_TAB FINAL COMPAR" xfId="286" xr:uid="{00000000-0005-0000-0000-0000CE000000}"/>
    <cellStyle name="4_DETAIL_PARC_CONSOM_2010_NormalisationLogement" xfId="287" xr:uid="{00000000-0005-0000-0000-0000CF000000}"/>
    <cellStyle name="4_DETAIL_PARC_CONSOM_2010_NormalisationTertiaire" xfId="288" xr:uid="{00000000-0005-0000-0000-0000D0000000}"/>
    <cellStyle name="4_DETAIL_PARC_CONSOM_2010_NormalisationTotale" xfId="289" xr:uid="{00000000-0005-0000-0000-0000D1000000}"/>
    <cellStyle name="4_DETAIL_PARC_CONSOM_2010_par vecteur" xfId="290" xr:uid="{00000000-0005-0000-0000-0000D2000000}"/>
    <cellStyle name="4_DETAIL_PARC_CONSOM_2010_RECAP" xfId="291" xr:uid="{00000000-0005-0000-0000-0000D3000000}"/>
    <cellStyle name="4_DETAIL_PARC_CONSOM_2010_TAB FINAL COMPAR" xfId="292" xr:uid="{00000000-0005-0000-0000-0000D4000000}"/>
    <cellStyle name="4_DETAIL_PARC_CONSOM_2011" xfId="293" xr:uid="{00000000-0005-0000-0000-0000D5000000}"/>
    <cellStyle name="4_DETAIL_PARC_CONSOM_2011_BIL_TRANSFO2012" xfId="294" xr:uid="{00000000-0005-0000-0000-0000D6000000}"/>
    <cellStyle name="4_DETAIL_PARC_CONSOM_2011_Calcul cons industrie 2011" xfId="295" xr:uid="{00000000-0005-0000-0000-0000D7000000}"/>
    <cellStyle name="4_DETAIL_PARC_CONSOM_2011_Calcul cons industrie 2011_Calcul cons TERTIAIRE HT 2012" xfId="296" xr:uid="{00000000-0005-0000-0000-0000D8000000}"/>
    <cellStyle name="4_DETAIL_PARC_CONSOM_2011_Calcul cons TERTIAIRE HT 2012" xfId="297" xr:uid="{00000000-0005-0000-0000-0000D9000000}"/>
    <cellStyle name="4_DETAIL_PARC_CONSOM_2011_Calcul cons TERTIAIRE HT 2012_1" xfId="298" xr:uid="{00000000-0005-0000-0000-0000DA000000}"/>
    <cellStyle name="4_DETAIL_PARC_CONSOM_2011_Calcul cons TERTIAIRE HT 2012_Calcul cons TERTIAIRE HT 2012" xfId="299" xr:uid="{00000000-0005-0000-0000-0000DB000000}"/>
    <cellStyle name="4_DETAIL_PARC_CONSOM_2011_détail ener renouv logt 2011" xfId="300" xr:uid="{00000000-0005-0000-0000-0000DC000000}"/>
    <cellStyle name="4_DETAIL_PARC_CONSOM_2011_DETAIL_PARC_CONSOM_2012" xfId="301" xr:uid="{00000000-0005-0000-0000-0000DD000000}"/>
    <cellStyle name="4_DETAIL_PARC_CONSOM_2011_Feuil1" xfId="302" xr:uid="{00000000-0005-0000-0000-0000DE000000}"/>
    <cellStyle name="4_DETAIL_PARC_CONSOM_2011_Global" xfId="303" xr:uid="{00000000-0005-0000-0000-0000DF000000}"/>
    <cellStyle name="4_DETAIL_PARC_CONSOM_2011_Global_1" xfId="304" xr:uid="{00000000-0005-0000-0000-0000E0000000}"/>
    <cellStyle name="4_DETAIL_PARC_CONSOM_2011_Global2012PROVISOIRE" xfId="305" xr:uid="{00000000-0005-0000-0000-0000E1000000}"/>
    <cellStyle name="4_DETAIL_PARC_CONSOM_2011_Global2012PROVISOIRE_1" xfId="306" xr:uid="{00000000-0005-0000-0000-0000E2000000}"/>
    <cellStyle name="4_DETAIL_PARC_CONSOM_2011_Global2012PROVISOIRE_1_Calcul cons TERTIAIRE HT 2012" xfId="307" xr:uid="{00000000-0005-0000-0000-0000E3000000}"/>
    <cellStyle name="4_DETAIL_PARC_CONSOM_2011_Global2012PROVISOIRE_Calcul cons TERTIAIRE HT 2012" xfId="308" xr:uid="{00000000-0005-0000-0000-0000E4000000}"/>
    <cellStyle name="4_DETAIL_PARC_CONSOM_2011_NormalisationTotale" xfId="309" xr:uid="{00000000-0005-0000-0000-0000E5000000}"/>
    <cellStyle name="4_DETAIL_PARC_CONSOM_2011_RECAP" xfId="310" xr:uid="{00000000-0005-0000-0000-0000E6000000}"/>
    <cellStyle name="4_DETAIL_PARC_CONSOM_2011_TAB FINAL COMPAR" xfId="311" xr:uid="{00000000-0005-0000-0000-0000E7000000}"/>
    <cellStyle name="4_DETAIL_PARC_CONSOM_2012" xfId="312" xr:uid="{00000000-0005-0000-0000-0000E8000000}"/>
    <cellStyle name="4_EffetsCombustibles" xfId="313" xr:uid="{00000000-0005-0000-0000-0000E9000000}"/>
    <cellStyle name="4_ELEC" xfId="314" xr:uid="{00000000-0005-0000-0000-0000EA000000}"/>
    <cellStyle name="4_EssaiNormalisationIndustrie" xfId="315" xr:uid="{00000000-0005-0000-0000-0000EB000000}"/>
    <cellStyle name="4_EvolSect" xfId="316" xr:uid="{00000000-0005-0000-0000-0000EC000000}"/>
    <cellStyle name="4_Feuil1" xfId="317" xr:uid="{00000000-0005-0000-0000-0000ED000000}"/>
    <cellStyle name="4_Feuil1_1" xfId="318" xr:uid="{00000000-0005-0000-0000-0000EE000000}"/>
    <cellStyle name="4_Feuil1_BIL_TRANSFO2012" xfId="319" xr:uid="{00000000-0005-0000-0000-0000EF000000}"/>
    <cellStyle name="4_Feuil1_Calcul cons industrie 2011" xfId="320" xr:uid="{00000000-0005-0000-0000-0000F0000000}"/>
    <cellStyle name="4_Feuil1_Calcul cons industrie 2011_Calcul cons TERTIAIRE HT 2012" xfId="321" xr:uid="{00000000-0005-0000-0000-0000F1000000}"/>
    <cellStyle name="4_Feuil1_Calcul cons TERTIAIRE HT 2012" xfId="322" xr:uid="{00000000-0005-0000-0000-0000F2000000}"/>
    <cellStyle name="4_Feuil1_Calcul cons TERTIAIRE HT 2012_1" xfId="323" xr:uid="{00000000-0005-0000-0000-0000F3000000}"/>
    <cellStyle name="4_Feuil1_Calcul cons TERTIAIRE HT 2012_Calcul cons TERTIAIRE HT 2012" xfId="324" xr:uid="{00000000-0005-0000-0000-0000F4000000}"/>
    <cellStyle name="4_Feuil1_détail ener renouv logt 2011" xfId="325" xr:uid="{00000000-0005-0000-0000-0000F5000000}"/>
    <cellStyle name="4_Feuil1_DETAIL_PARC_CONSOM_2012" xfId="326" xr:uid="{00000000-0005-0000-0000-0000F6000000}"/>
    <cellStyle name="4_Feuil1_Feuil1" xfId="327" xr:uid="{00000000-0005-0000-0000-0000F7000000}"/>
    <cellStyle name="4_Feuil1_Global" xfId="328" xr:uid="{00000000-0005-0000-0000-0000F8000000}"/>
    <cellStyle name="4_Feuil1_Global_1" xfId="329" xr:uid="{00000000-0005-0000-0000-0000F9000000}"/>
    <cellStyle name="4_Feuil1_Global2012PROVISOIRE" xfId="330" xr:uid="{00000000-0005-0000-0000-0000FA000000}"/>
    <cellStyle name="4_Feuil1_Global2012PROVISOIRE_1" xfId="331" xr:uid="{00000000-0005-0000-0000-0000FB000000}"/>
    <cellStyle name="4_Feuil1_Global2012PROVISOIRE_1_Calcul cons TERTIAIRE HT 2012" xfId="332" xr:uid="{00000000-0005-0000-0000-0000FC000000}"/>
    <cellStyle name="4_Feuil1_Global2012PROVISOIRE_Calcul cons TERTIAIRE HT 2012" xfId="333" xr:uid="{00000000-0005-0000-0000-0000FD000000}"/>
    <cellStyle name="4_Feuil1_NormalisationTotale" xfId="334" xr:uid="{00000000-0005-0000-0000-0000FE000000}"/>
    <cellStyle name="4_Feuil1_RECAP" xfId="335" xr:uid="{00000000-0005-0000-0000-0000FF000000}"/>
    <cellStyle name="4_Feuil1_TAB FINAL COMPAR" xfId="336" xr:uid="{00000000-0005-0000-0000-000000010000}"/>
    <cellStyle name="4_GAZ NAT" xfId="337" xr:uid="{00000000-0005-0000-0000-000001010000}"/>
    <cellStyle name="4_Global" xfId="338" xr:uid="{00000000-0005-0000-0000-000002010000}"/>
    <cellStyle name="4_Global 2" xfId="339" xr:uid="{00000000-0005-0000-0000-000003010000}"/>
    <cellStyle name="4_Global_1" xfId="340" xr:uid="{00000000-0005-0000-0000-000004010000}"/>
    <cellStyle name="4_Global_1_BIL_TRANSFO2012" xfId="341" xr:uid="{00000000-0005-0000-0000-000005010000}"/>
    <cellStyle name="4_Global_1_Calcul cons industrie 2011" xfId="342" xr:uid="{00000000-0005-0000-0000-000006010000}"/>
    <cellStyle name="4_Global_1_Calcul cons industrie 2011_Calcul cons TERTIAIRE HT 2012" xfId="343" xr:uid="{00000000-0005-0000-0000-000007010000}"/>
    <cellStyle name="4_Global_1_Calcul cons TERTIAIRE HT 2012" xfId="344" xr:uid="{00000000-0005-0000-0000-000008010000}"/>
    <cellStyle name="4_Global_1_Calcul cons TERTIAIRE HT 2012_1" xfId="345" xr:uid="{00000000-0005-0000-0000-000009010000}"/>
    <cellStyle name="4_Global_1_Calcul cons TERTIAIRE HT 2012_Calcul cons TERTIAIRE HT 2012" xfId="346" xr:uid="{00000000-0005-0000-0000-00000A010000}"/>
    <cellStyle name="4_Global_1_Global" xfId="347" xr:uid="{00000000-0005-0000-0000-00000B010000}"/>
    <cellStyle name="4_Global_1_Global2012PROVISOIRE" xfId="348" xr:uid="{00000000-0005-0000-0000-00000C010000}"/>
    <cellStyle name="4_Global_1_Global2012PROVISOIRE_Calcul cons TERTIAIRE HT 2012" xfId="349" xr:uid="{00000000-0005-0000-0000-00000D010000}"/>
    <cellStyle name="4_Global_1_NormalisationTotale" xfId="350" xr:uid="{00000000-0005-0000-0000-00000E010000}"/>
    <cellStyle name="4_Global_1_TAB FINAL COMPAR" xfId="351" xr:uid="{00000000-0005-0000-0000-00000F010000}"/>
    <cellStyle name="4_Global_2" xfId="352" xr:uid="{00000000-0005-0000-0000-000010010000}"/>
    <cellStyle name="4_Global_Calcul cons TERTIAIRE HT 2012" xfId="353" xr:uid="{00000000-0005-0000-0000-000011010000}"/>
    <cellStyle name="4_Global_Consom transport routier RBC" xfId="354" xr:uid="{00000000-0005-0000-0000-000012010000}"/>
    <cellStyle name="4_Global_EssaiNormalisationIndustrie" xfId="355" xr:uid="{00000000-0005-0000-0000-000013010000}"/>
    <cellStyle name="4_Global_EvolSect" xfId="356" xr:uid="{00000000-0005-0000-0000-000014010000}"/>
    <cellStyle name="4_Global_FACTURE 2011" xfId="357" xr:uid="{00000000-0005-0000-0000-000015010000}"/>
    <cellStyle name="4_Global_Global" xfId="358" xr:uid="{00000000-0005-0000-0000-000016010000}"/>
    <cellStyle name="4_Global_Global2011PROVISOIRE" xfId="359" xr:uid="{00000000-0005-0000-0000-000017010000}"/>
    <cellStyle name="4_Global_Global2011PROVISOIRE_Calcul cons TERTIAIRE HT 2012" xfId="360" xr:uid="{00000000-0005-0000-0000-000018010000}"/>
    <cellStyle name="4_Global_Global2011PROVISOIRE_TAB FINAL COMPAR" xfId="361" xr:uid="{00000000-0005-0000-0000-000019010000}"/>
    <cellStyle name="4_Global_Global2012PROVISOIRE" xfId="362" xr:uid="{00000000-0005-0000-0000-00001A010000}"/>
    <cellStyle name="4_Global_Global2012PROVISOIRE_1" xfId="363" xr:uid="{00000000-0005-0000-0000-00001B010000}"/>
    <cellStyle name="4_Global_Global2012PROVISOIRE_Calcul cons TERTIAIRE HT 2012" xfId="364" xr:uid="{00000000-0005-0000-0000-00001C010000}"/>
    <cellStyle name="4_Global_Global2012PROVISOIRE_TAB FINAL COMPAR" xfId="365" xr:uid="{00000000-0005-0000-0000-00001D010000}"/>
    <cellStyle name="4_Global_Industrie" xfId="366" xr:uid="{00000000-0005-0000-0000-00001E010000}"/>
    <cellStyle name="4_Global_Industrie_BIL_TRANSFO2012" xfId="367" xr:uid="{00000000-0005-0000-0000-00001F010000}"/>
    <cellStyle name="4_Global_Industrie_Calcul cons industrie 2011" xfId="368" xr:uid="{00000000-0005-0000-0000-000020010000}"/>
    <cellStyle name="4_Global_Industrie_Calcul cons industrie 2011_Calcul cons TERTIAIRE HT 2012" xfId="369" xr:uid="{00000000-0005-0000-0000-000021010000}"/>
    <cellStyle name="4_Global_Industrie_Calcul cons TERTIAIRE HT 2012" xfId="370" xr:uid="{00000000-0005-0000-0000-000022010000}"/>
    <cellStyle name="4_Global_Industrie_Calcul cons TERTIAIRE HT 2012_1" xfId="371" xr:uid="{00000000-0005-0000-0000-000023010000}"/>
    <cellStyle name="4_Global_Industrie_Calcul cons TERTIAIRE HT 2012_Calcul cons TERTIAIRE HT 2012" xfId="372" xr:uid="{00000000-0005-0000-0000-000024010000}"/>
    <cellStyle name="4_Global_Industrie_Global" xfId="373" xr:uid="{00000000-0005-0000-0000-000025010000}"/>
    <cellStyle name="4_Global_Industrie_Global2012PROVISOIRE" xfId="374" xr:uid="{00000000-0005-0000-0000-000026010000}"/>
    <cellStyle name="4_Global_Industrie_Global2012PROVISOIRE_Calcul cons TERTIAIRE HT 2012" xfId="375" xr:uid="{00000000-0005-0000-0000-000027010000}"/>
    <cellStyle name="4_Global_Industrie_NormalisationTotale" xfId="376" xr:uid="{00000000-0005-0000-0000-000028010000}"/>
    <cellStyle name="4_Global_Industrie_TAB FINAL COMPAR" xfId="377" xr:uid="{00000000-0005-0000-0000-000029010000}"/>
    <cellStyle name="4_Global_INDUSTRIE2010et2011provisoire" xfId="378" xr:uid="{00000000-0005-0000-0000-00002A010000}"/>
    <cellStyle name="4_Global_INDUSTRIE2010et2011provisoire_bois énergie 2011" xfId="379" xr:uid="{00000000-0005-0000-0000-00002B010000}"/>
    <cellStyle name="4_Global_INDUSTRIE2010et2011provisoire_bois énergie 2011_RECAP" xfId="380" xr:uid="{00000000-0005-0000-0000-00002C010000}"/>
    <cellStyle name="4_Global_INDUSTRIE2010et2011provisoire_Consom transport routier RBC" xfId="381" xr:uid="{00000000-0005-0000-0000-00002D010000}"/>
    <cellStyle name="4_Global_INDUSTRIE2010et2011provisoire_DETAIL_PARC_CONSOM_2011" xfId="382" xr:uid="{00000000-0005-0000-0000-00002E010000}"/>
    <cellStyle name="4_Global_INDUSTRIE2010et2011provisoire_DETAIL_PARC_CONSOM_2011_RECAP" xfId="383" xr:uid="{00000000-0005-0000-0000-00002F010000}"/>
    <cellStyle name="4_Global_INDUSTRIE2010et2011provisoire_Global" xfId="384" xr:uid="{00000000-0005-0000-0000-000030010000}"/>
    <cellStyle name="4_Global_INDUSTRIE2010et2011provisoire_Global2012PROVISOIRE" xfId="385" xr:uid="{00000000-0005-0000-0000-000031010000}"/>
    <cellStyle name="4_Global_INDUSTRIE2010et2011provisoire_INDUSTRIE2010et2011provisoire" xfId="386" xr:uid="{00000000-0005-0000-0000-000032010000}"/>
    <cellStyle name="4_Global_INDUSTRIE2010et2011provisoire_INDUSTRIE2010et2011provisoire_Calcul cons TERTIAIRE HT 2012" xfId="387" xr:uid="{00000000-0005-0000-0000-000033010000}"/>
    <cellStyle name="4_Global_INDUSTRIE2010et2011provisoire_INDUSTRIE2010et2011provisoire_Consom transport routier RBC" xfId="388" xr:uid="{00000000-0005-0000-0000-000034010000}"/>
    <cellStyle name="4_Global_INDUSTRIE2010et2011provisoire_INDUSTRIE2010et2011provisoire_Global" xfId="389" xr:uid="{00000000-0005-0000-0000-000035010000}"/>
    <cellStyle name="4_Global_INDUSTRIE2010et2011provisoire_INDUSTRIE2010et2011provisoire_Global2012PROVISOIRE" xfId="390" xr:uid="{00000000-0005-0000-0000-000036010000}"/>
    <cellStyle name="4_Global_INDUSTRIE2010et2011provisoire_INDUSTRIE2010et2011provisoire_RECAP" xfId="391" xr:uid="{00000000-0005-0000-0000-000037010000}"/>
    <cellStyle name="4_Global_INDUSTRIE2010et2011provisoire_INDUSTRIE2010et2011provisoire_TAB FINAL COMPAR" xfId="392" xr:uid="{00000000-0005-0000-0000-000038010000}"/>
    <cellStyle name="4_Global_INDUSTRIE2010et2011provisoire_TAB FINAL COMPAR" xfId="393" xr:uid="{00000000-0005-0000-0000-000039010000}"/>
    <cellStyle name="4_Global_INDUSTRIE2010et2011provisoire_Transfo ps 2011" xfId="394" xr:uid="{00000000-0005-0000-0000-00003A010000}"/>
    <cellStyle name="4_Global_INDUSTRIE2010et2011provisoire_Transfo ps 2011_Calcul cons TERTIAIRE HT 2012" xfId="395" xr:uid="{00000000-0005-0000-0000-00003B010000}"/>
    <cellStyle name="4_Global_INDUSTRIE2010et2011provisoire_Transfo ps 2011_Consom transport routier RBC" xfId="396" xr:uid="{00000000-0005-0000-0000-00003C010000}"/>
    <cellStyle name="4_Global_INDUSTRIE2010et2011provisoire_Transfo ps 2011_Global" xfId="397" xr:uid="{00000000-0005-0000-0000-00003D010000}"/>
    <cellStyle name="4_Global_INDUSTRIE2010et2011provisoire_Transfo ps 2011_Global2012PROVISOIRE" xfId="398" xr:uid="{00000000-0005-0000-0000-00003E010000}"/>
    <cellStyle name="4_Global_INDUSTRIE2010et2011provisoire_Transfo ps 2011_RECAP" xfId="399" xr:uid="{00000000-0005-0000-0000-00003F010000}"/>
    <cellStyle name="4_Global_INDUSTRIE2010et2011provisoire_Transfo ps 2011_TAB FINAL COMPAR" xfId="400" xr:uid="{00000000-0005-0000-0000-000040010000}"/>
    <cellStyle name="4_Global_NormalisationLogement" xfId="401" xr:uid="{00000000-0005-0000-0000-000041010000}"/>
    <cellStyle name="4_Global_NormalisationTertiaire" xfId="402" xr:uid="{00000000-0005-0000-0000-000042010000}"/>
    <cellStyle name="4_Global_NormalisationTotale" xfId="403" xr:uid="{00000000-0005-0000-0000-000043010000}"/>
    <cellStyle name="4_Global_par vecteur" xfId="404" xr:uid="{00000000-0005-0000-0000-000044010000}"/>
    <cellStyle name="4_Global_RECAP" xfId="405" xr:uid="{00000000-0005-0000-0000-000045010000}"/>
    <cellStyle name="4_Global_TAB FINAL COMPAR" xfId="406" xr:uid="{00000000-0005-0000-0000-000046010000}"/>
    <cellStyle name="4_Global2010PROVISOIRE" xfId="407" xr:uid="{00000000-0005-0000-0000-000047010000}"/>
    <cellStyle name="4_Global2010PROVISOIRE_Calcul cons TERTIAIRE HT 2012" xfId="408" xr:uid="{00000000-0005-0000-0000-000048010000}"/>
    <cellStyle name="4_Global2010PROVISOIRE_Consom transport routier RBC" xfId="409" xr:uid="{00000000-0005-0000-0000-000049010000}"/>
    <cellStyle name="4_Global2010PROVISOIRE_Global" xfId="410" xr:uid="{00000000-0005-0000-0000-00004A010000}"/>
    <cellStyle name="4_Global2010PROVISOIRE_TAB FINAL COMPAR" xfId="411" xr:uid="{00000000-0005-0000-0000-00004B010000}"/>
    <cellStyle name="4_GLOBAL2011provisoire" xfId="412" xr:uid="{00000000-0005-0000-0000-00004C010000}"/>
    <cellStyle name="4_Global2011PROVISOIRE_1" xfId="413" xr:uid="{00000000-0005-0000-0000-00004D010000}"/>
    <cellStyle name="4_Global2011PROVISOIRE_1_TAB FINAL COMPAR" xfId="414" xr:uid="{00000000-0005-0000-0000-00004E010000}"/>
    <cellStyle name="4_GLOBAL2011provisoire_Calcul cons TERTIAIRE HT 2012" xfId="415" xr:uid="{00000000-0005-0000-0000-00004F010000}"/>
    <cellStyle name="4_GLOBAL2011provisoire_Consom transport routier RBC" xfId="416" xr:uid="{00000000-0005-0000-0000-000050010000}"/>
    <cellStyle name="4_GLOBAL2011provisoire_Global" xfId="417" xr:uid="{00000000-0005-0000-0000-000051010000}"/>
    <cellStyle name="4_GLOBAL2011provisoire_Global2012PROVISOIRE" xfId="418" xr:uid="{00000000-0005-0000-0000-000052010000}"/>
    <cellStyle name="4_GLOBAL2011provisoire_INDUSTRIE2010et2011provisoire" xfId="419" xr:uid="{00000000-0005-0000-0000-000053010000}"/>
    <cellStyle name="4_GLOBAL2011provisoire_INDUSTRIE2010et2011provisoire_bois énergie 2011" xfId="420" xr:uid="{00000000-0005-0000-0000-000054010000}"/>
    <cellStyle name="4_GLOBAL2011provisoire_INDUSTRIE2010et2011provisoire_bois énergie 2011_RECAP" xfId="421" xr:uid="{00000000-0005-0000-0000-000055010000}"/>
    <cellStyle name="4_GLOBAL2011provisoire_INDUSTRIE2010et2011provisoire_Consom transport routier RBC" xfId="422" xr:uid="{00000000-0005-0000-0000-000056010000}"/>
    <cellStyle name="4_GLOBAL2011provisoire_INDUSTRIE2010et2011provisoire_DETAIL_PARC_CONSOM_2011" xfId="423" xr:uid="{00000000-0005-0000-0000-000057010000}"/>
    <cellStyle name="4_GLOBAL2011provisoire_INDUSTRIE2010et2011provisoire_DETAIL_PARC_CONSOM_2011_RECAP" xfId="424" xr:uid="{00000000-0005-0000-0000-000058010000}"/>
    <cellStyle name="4_GLOBAL2011provisoire_INDUSTRIE2010et2011provisoire_Global" xfId="425" xr:uid="{00000000-0005-0000-0000-000059010000}"/>
    <cellStyle name="4_GLOBAL2011provisoire_INDUSTRIE2010et2011provisoire_Global2012PROVISOIRE" xfId="426" xr:uid="{00000000-0005-0000-0000-00005A010000}"/>
    <cellStyle name="4_GLOBAL2011provisoire_INDUSTRIE2010et2011provisoire_INDUSTRIE2010et2011provisoire" xfId="427" xr:uid="{00000000-0005-0000-0000-00005B010000}"/>
    <cellStyle name="4_GLOBAL2011provisoire_INDUSTRIE2010et2011provisoire_INDUSTRIE2010et2011provisoire_Calcul cons TERTIAIRE HT 2012" xfId="428" xr:uid="{00000000-0005-0000-0000-00005C010000}"/>
    <cellStyle name="4_GLOBAL2011provisoire_INDUSTRIE2010et2011provisoire_INDUSTRIE2010et2011provisoire_Consom transport routier RBC" xfId="429" xr:uid="{00000000-0005-0000-0000-00005D010000}"/>
    <cellStyle name="4_GLOBAL2011provisoire_INDUSTRIE2010et2011provisoire_INDUSTRIE2010et2011provisoire_Global" xfId="430" xr:uid="{00000000-0005-0000-0000-00005E010000}"/>
    <cellStyle name="4_GLOBAL2011provisoire_INDUSTRIE2010et2011provisoire_INDUSTRIE2010et2011provisoire_Global2012PROVISOIRE" xfId="431" xr:uid="{00000000-0005-0000-0000-00005F010000}"/>
    <cellStyle name="4_GLOBAL2011provisoire_INDUSTRIE2010et2011provisoire_INDUSTRIE2010et2011provisoire_RECAP" xfId="432" xr:uid="{00000000-0005-0000-0000-000060010000}"/>
    <cellStyle name="4_GLOBAL2011provisoire_INDUSTRIE2010et2011provisoire_INDUSTRIE2010et2011provisoire_TAB FINAL COMPAR" xfId="433" xr:uid="{00000000-0005-0000-0000-000061010000}"/>
    <cellStyle name="4_GLOBAL2011provisoire_INDUSTRIE2010et2011provisoire_TAB FINAL COMPAR" xfId="434" xr:uid="{00000000-0005-0000-0000-000062010000}"/>
    <cellStyle name="4_GLOBAL2011provisoire_INDUSTRIE2010et2011provisoire_Transfo ps 2011" xfId="435" xr:uid="{00000000-0005-0000-0000-000063010000}"/>
    <cellStyle name="4_GLOBAL2011provisoire_INDUSTRIE2010et2011provisoire_Transfo ps 2011_Calcul cons TERTIAIRE HT 2012" xfId="436" xr:uid="{00000000-0005-0000-0000-000064010000}"/>
    <cellStyle name="4_GLOBAL2011provisoire_INDUSTRIE2010et2011provisoire_Transfo ps 2011_Consom transport routier RBC" xfId="437" xr:uid="{00000000-0005-0000-0000-000065010000}"/>
    <cellStyle name="4_GLOBAL2011provisoire_INDUSTRIE2010et2011provisoire_Transfo ps 2011_Global" xfId="438" xr:uid="{00000000-0005-0000-0000-000066010000}"/>
    <cellStyle name="4_GLOBAL2011provisoire_INDUSTRIE2010et2011provisoire_Transfo ps 2011_Global2012PROVISOIRE" xfId="439" xr:uid="{00000000-0005-0000-0000-000067010000}"/>
    <cellStyle name="4_GLOBAL2011provisoire_INDUSTRIE2010et2011provisoire_Transfo ps 2011_RECAP" xfId="440" xr:uid="{00000000-0005-0000-0000-000068010000}"/>
    <cellStyle name="4_GLOBAL2011provisoire_INDUSTRIE2010et2011provisoire_Transfo ps 2011_TAB FINAL COMPAR" xfId="441" xr:uid="{00000000-0005-0000-0000-000069010000}"/>
    <cellStyle name="4_GLOBAL2011provisoire_RECAP" xfId="442" xr:uid="{00000000-0005-0000-0000-00006A010000}"/>
    <cellStyle name="4_GLOBAL2011provisoire_TAB FINAL COMPAR" xfId="443" xr:uid="{00000000-0005-0000-0000-00006B010000}"/>
    <cellStyle name="4_Global2012PROVISOIRE" xfId="444" xr:uid="{00000000-0005-0000-0000-00006C010000}"/>
    <cellStyle name="4_Global2012PROVISOIRE_1" xfId="445" xr:uid="{00000000-0005-0000-0000-00006D010000}"/>
    <cellStyle name="4_Global2012PROVISOIRE_TAB FINAL COMPAR" xfId="446" xr:uid="{00000000-0005-0000-0000-00006E010000}"/>
    <cellStyle name="4_Industrie" xfId="447" xr:uid="{00000000-0005-0000-0000-00006F010000}"/>
    <cellStyle name="4_Industrie_BIL_TRANSFO2012" xfId="448" xr:uid="{00000000-0005-0000-0000-000070010000}"/>
    <cellStyle name="4_Industrie_Calcul cons industrie 2011" xfId="449" xr:uid="{00000000-0005-0000-0000-000071010000}"/>
    <cellStyle name="4_Industrie_Calcul cons TERTIAIRE HT 2012" xfId="450" xr:uid="{00000000-0005-0000-0000-000072010000}"/>
    <cellStyle name="4_Industrie_Global" xfId="451" xr:uid="{00000000-0005-0000-0000-000073010000}"/>
    <cellStyle name="4_Industrie_Global2012PROVISOIRE" xfId="452" xr:uid="{00000000-0005-0000-0000-000074010000}"/>
    <cellStyle name="4_Industrie_NormalisationTotale" xfId="453" xr:uid="{00000000-0005-0000-0000-000075010000}"/>
    <cellStyle name="4_Industrie_TAB FINAL COMPAR" xfId="454" xr:uid="{00000000-0005-0000-0000-000076010000}"/>
    <cellStyle name="4_INDUSTRIE2010et2011provisoire" xfId="455" xr:uid="{00000000-0005-0000-0000-000077010000}"/>
    <cellStyle name="4_INDUSTRIE2010et2011provisoire_Calcul cons TERTIAIRE HT 2012" xfId="456" xr:uid="{00000000-0005-0000-0000-000078010000}"/>
    <cellStyle name="4_INDUSTRIE2010et2011provisoire_Consom transport routier RBC" xfId="457" xr:uid="{00000000-0005-0000-0000-000079010000}"/>
    <cellStyle name="4_INDUSTRIE2010et2011provisoire_Global" xfId="458" xr:uid="{00000000-0005-0000-0000-00007A010000}"/>
    <cellStyle name="4_INDUSTRIE2010et2011provisoire_Global2012PROVISOIRE" xfId="459" xr:uid="{00000000-0005-0000-0000-00007B010000}"/>
    <cellStyle name="4_INDUSTRIE2010et2011provisoire_RECAP" xfId="460" xr:uid="{00000000-0005-0000-0000-00007C010000}"/>
    <cellStyle name="4_INDUSTRIE2010et2011provisoire_TAB FINAL COMPAR" xfId="461" xr:uid="{00000000-0005-0000-0000-00007D010000}"/>
    <cellStyle name="4_Logement" xfId="462" xr:uid="{00000000-0005-0000-0000-00007E010000}"/>
    <cellStyle name="4_Logement_Calcul cons TERTIAIRE HT 2012" xfId="463" xr:uid="{00000000-0005-0000-0000-00007F010000}"/>
    <cellStyle name="4_Logement_Consom transport routier RBC" xfId="464" xr:uid="{00000000-0005-0000-0000-000080010000}"/>
    <cellStyle name="4_Logement_FACTURE 2011" xfId="465" xr:uid="{00000000-0005-0000-0000-000081010000}"/>
    <cellStyle name="4_Logement_Global" xfId="466" xr:uid="{00000000-0005-0000-0000-000082010000}"/>
    <cellStyle name="4_Logement_Global2012PROVISOIRE" xfId="467" xr:uid="{00000000-0005-0000-0000-000083010000}"/>
    <cellStyle name="4_Logement_INDUSTRIE2010et2011provisoire" xfId="468" xr:uid="{00000000-0005-0000-0000-000084010000}"/>
    <cellStyle name="4_Logement_INDUSTRIE2010et2011provisoire_bois énergie 2011" xfId="469" xr:uid="{00000000-0005-0000-0000-000085010000}"/>
    <cellStyle name="4_Logement_INDUSTRIE2010et2011provisoire_bois énergie 2011_RECAP" xfId="470" xr:uid="{00000000-0005-0000-0000-000086010000}"/>
    <cellStyle name="4_Logement_INDUSTRIE2010et2011provisoire_Consom transport routier RBC" xfId="471" xr:uid="{00000000-0005-0000-0000-000087010000}"/>
    <cellStyle name="4_Logement_INDUSTRIE2010et2011provisoire_DETAIL_PARC_CONSOM_2011" xfId="472" xr:uid="{00000000-0005-0000-0000-000088010000}"/>
    <cellStyle name="4_Logement_INDUSTRIE2010et2011provisoire_DETAIL_PARC_CONSOM_2011_RECAP" xfId="473" xr:uid="{00000000-0005-0000-0000-000089010000}"/>
    <cellStyle name="4_Logement_INDUSTRIE2010et2011provisoire_Global" xfId="474" xr:uid="{00000000-0005-0000-0000-00008A010000}"/>
    <cellStyle name="4_Logement_INDUSTRIE2010et2011provisoire_Global2012PROVISOIRE" xfId="475" xr:uid="{00000000-0005-0000-0000-00008B010000}"/>
    <cellStyle name="4_Logement_INDUSTRIE2010et2011provisoire_INDUSTRIE2010et2011provisoire" xfId="476" xr:uid="{00000000-0005-0000-0000-00008C010000}"/>
    <cellStyle name="4_Logement_INDUSTRIE2010et2011provisoire_INDUSTRIE2010et2011provisoire_Calcul cons TERTIAIRE HT 2012" xfId="477" xr:uid="{00000000-0005-0000-0000-00008D010000}"/>
    <cellStyle name="4_Logement_INDUSTRIE2010et2011provisoire_INDUSTRIE2010et2011provisoire_Consom transport routier RBC" xfId="478" xr:uid="{00000000-0005-0000-0000-00008E010000}"/>
    <cellStyle name="4_Logement_INDUSTRIE2010et2011provisoire_INDUSTRIE2010et2011provisoire_Global" xfId="479" xr:uid="{00000000-0005-0000-0000-00008F010000}"/>
    <cellStyle name="4_Logement_INDUSTRIE2010et2011provisoire_INDUSTRIE2010et2011provisoire_Global2012PROVISOIRE" xfId="480" xr:uid="{00000000-0005-0000-0000-000090010000}"/>
    <cellStyle name="4_Logement_INDUSTRIE2010et2011provisoire_INDUSTRIE2010et2011provisoire_RECAP" xfId="481" xr:uid="{00000000-0005-0000-0000-000091010000}"/>
    <cellStyle name="4_Logement_INDUSTRIE2010et2011provisoire_INDUSTRIE2010et2011provisoire_TAB FINAL COMPAR" xfId="482" xr:uid="{00000000-0005-0000-0000-000092010000}"/>
    <cellStyle name="4_Logement_INDUSTRIE2010et2011provisoire_TAB FINAL COMPAR" xfId="483" xr:uid="{00000000-0005-0000-0000-000093010000}"/>
    <cellStyle name="4_Logement_INDUSTRIE2010et2011provisoire_Transfo ps 2011" xfId="484" xr:uid="{00000000-0005-0000-0000-000094010000}"/>
    <cellStyle name="4_Logement_INDUSTRIE2010et2011provisoire_Transfo ps 2011_Calcul cons TERTIAIRE HT 2012" xfId="485" xr:uid="{00000000-0005-0000-0000-000095010000}"/>
    <cellStyle name="4_Logement_INDUSTRIE2010et2011provisoire_Transfo ps 2011_Consom transport routier RBC" xfId="486" xr:uid="{00000000-0005-0000-0000-000096010000}"/>
    <cellStyle name="4_Logement_INDUSTRIE2010et2011provisoire_Transfo ps 2011_Global" xfId="487" xr:uid="{00000000-0005-0000-0000-000097010000}"/>
    <cellStyle name="4_Logement_INDUSTRIE2010et2011provisoire_Transfo ps 2011_Global2012PROVISOIRE" xfId="488" xr:uid="{00000000-0005-0000-0000-000098010000}"/>
    <cellStyle name="4_Logement_INDUSTRIE2010et2011provisoire_Transfo ps 2011_RECAP" xfId="489" xr:uid="{00000000-0005-0000-0000-000099010000}"/>
    <cellStyle name="4_Logement_INDUSTRIE2010et2011provisoire_Transfo ps 2011_TAB FINAL COMPAR" xfId="490" xr:uid="{00000000-0005-0000-0000-00009A010000}"/>
    <cellStyle name="4_Logement_RECAP" xfId="491" xr:uid="{00000000-0005-0000-0000-00009B010000}"/>
    <cellStyle name="4_Logement_TAB FINAL COMPAR" xfId="492" xr:uid="{00000000-0005-0000-0000-00009C010000}"/>
    <cellStyle name="4_NormalisationLogement" xfId="493" xr:uid="{00000000-0005-0000-0000-00009D010000}"/>
    <cellStyle name="4_NormalisationTertiaire" xfId="494" xr:uid="{00000000-0005-0000-0000-00009E010000}"/>
    <cellStyle name="4_NormalisationTotale" xfId="495" xr:uid="{00000000-0005-0000-0000-00009F010000}"/>
    <cellStyle name="4_PAC" xfId="496" xr:uid="{00000000-0005-0000-0000-0000A0010000}"/>
    <cellStyle name="4_PAC_BIL_TRANSFO2012" xfId="497" xr:uid="{00000000-0005-0000-0000-0000A1010000}"/>
    <cellStyle name="4_PAC_Calcul cons industrie 2011" xfId="498" xr:uid="{00000000-0005-0000-0000-0000A2010000}"/>
    <cellStyle name="4_PAC_Calcul cons industrie 2011_Calcul cons TERTIAIRE HT 2012" xfId="499" xr:uid="{00000000-0005-0000-0000-0000A3010000}"/>
    <cellStyle name="4_PAC_Calcul cons TERTIAIRE HT 2012" xfId="500" xr:uid="{00000000-0005-0000-0000-0000A4010000}"/>
    <cellStyle name="4_PAC_Calcul cons TERTIAIRE HT 2012_1" xfId="501" xr:uid="{00000000-0005-0000-0000-0000A5010000}"/>
    <cellStyle name="4_PAC_Calcul cons TERTIAIRE HT 2012_Calcul cons TERTIAIRE HT 2012" xfId="502" xr:uid="{00000000-0005-0000-0000-0000A6010000}"/>
    <cellStyle name="4_PAC_Global" xfId="503" xr:uid="{00000000-0005-0000-0000-0000A7010000}"/>
    <cellStyle name="4_PAC_Global2012PROVISOIRE" xfId="504" xr:uid="{00000000-0005-0000-0000-0000A8010000}"/>
    <cellStyle name="4_PAC_Global2012PROVISOIRE_Calcul cons TERTIAIRE HT 2012" xfId="505" xr:uid="{00000000-0005-0000-0000-0000A9010000}"/>
    <cellStyle name="4_PAC_NormalisationTotale" xfId="506" xr:uid="{00000000-0005-0000-0000-0000AA010000}"/>
    <cellStyle name="4_PAC_TAB FINAL COMPAR" xfId="507" xr:uid="{00000000-0005-0000-0000-0000AB010000}"/>
    <cellStyle name="4_par vecteur" xfId="508" xr:uid="{00000000-0005-0000-0000-0000AC010000}"/>
    <cellStyle name="4_PS_Transfo2011" xfId="509" xr:uid="{00000000-0005-0000-0000-0000AD010000}"/>
    <cellStyle name="4_PS_Transfo2011_RECAP" xfId="510" xr:uid="{00000000-0005-0000-0000-0000AE010000}"/>
    <cellStyle name="4_TAB FINAL COMPAR" xfId="511" xr:uid="{00000000-0005-0000-0000-0000AF010000}"/>
    <cellStyle name="4_Transfo ps 2011" xfId="512" xr:uid="{00000000-0005-0000-0000-0000B0010000}"/>
    <cellStyle name="4_Transfo ps 2011_Calcul cons TERTIAIRE HT 2012" xfId="513" xr:uid="{00000000-0005-0000-0000-0000B1010000}"/>
    <cellStyle name="4_Transfo ps 2011_Consom transport routier RBC" xfId="514" xr:uid="{00000000-0005-0000-0000-0000B2010000}"/>
    <cellStyle name="4_Transfo ps 2011_Global" xfId="515" xr:uid="{00000000-0005-0000-0000-0000B3010000}"/>
    <cellStyle name="4_Transfo ps 2011_Global2012PROVISOIRE" xfId="516" xr:uid="{00000000-0005-0000-0000-0000B4010000}"/>
    <cellStyle name="4_Transfo ps 2011_INDUSTRIE2010et2011provisoire" xfId="517" xr:uid="{00000000-0005-0000-0000-0000B5010000}"/>
    <cellStyle name="4_Transfo ps 2011_INDUSTRIE2010et2011provisoire_bois énergie 2011" xfId="518" xr:uid="{00000000-0005-0000-0000-0000B6010000}"/>
    <cellStyle name="4_Transfo ps 2011_INDUSTRIE2010et2011provisoire_bois énergie 2011_RECAP" xfId="519" xr:uid="{00000000-0005-0000-0000-0000B7010000}"/>
    <cellStyle name="4_Transfo ps 2011_INDUSTRIE2010et2011provisoire_Consom transport routier RBC" xfId="520" xr:uid="{00000000-0005-0000-0000-0000B8010000}"/>
    <cellStyle name="4_Transfo ps 2011_INDUSTRIE2010et2011provisoire_DETAIL_PARC_CONSOM_2011" xfId="521" xr:uid="{00000000-0005-0000-0000-0000B9010000}"/>
    <cellStyle name="4_Transfo ps 2011_INDUSTRIE2010et2011provisoire_DETAIL_PARC_CONSOM_2011_RECAP" xfId="522" xr:uid="{00000000-0005-0000-0000-0000BA010000}"/>
    <cellStyle name="4_Transfo ps 2011_INDUSTRIE2010et2011provisoire_Global" xfId="523" xr:uid="{00000000-0005-0000-0000-0000BB010000}"/>
    <cellStyle name="4_Transfo ps 2011_INDUSTRIE2010et2011provisoire_Global2012PROVISOIRE" xfId="524" xr:uid="{00000000-0005-0000-0000-0000BC010000}"/>
    <cellStyle name="4_Transfo ps 2011_INDUSTRIE2010et2011provisoire_INDUSTRIE2010et2011provisoire" xfId="525" xr:uid="{00000000-0005-0000-0000-0000BD010000}"/>
    <cellStyle name="4_Transfo ps 2011_INDUSTRIE2010et2011provisoire_INDUSTRIE2010et2011provisoire_Calcul cons TERTIAIRE HT 2012" xfId="526" xr:uid="{00000000-0005-0000-0000-0000BE010000}"/>
    <cellStyle name="4_Transfo ps 2011_INDUSTRIE2010et2011provisoire_INDUSTRIE2010et2011provisoire_Consom transport routier RBC" xfId="527" xr:uid="{00000000-0005-0000-0000-0000BF010000}"/>
    <cellStyle name="4_Transfo ps 2011_INDUSTRIE2010et2011provisoire_INDUSTRIE2010et2011provisoire_Global" xfId="528" xr:uid="{00000000-0005-0000-0000-0000C0010000}"/>
    <cellStyle name="4_Transfo ps 2011_INDUSTRIE2010et2011provisoire_INDUSTRIE2010et2011provisoire_Global2012PROVISOIRE" xfId="529" xr:uid="{00000000-0005-0000-0000-0000C1010000}"/>
    <cellStyle name="4_Transfo ps 2011_INDUSTRIE2010et2011provisoire_INDUSTRIE2010et2011provisoire_RECAP" xfId="530" xr:uid="{00000000-0005-0000-0000-0000C2010000}"/>
    <cellStyle name="4_Transfo ps 2011_INDUSTRIE2010et2011provisoire_INDUSTRIE2010et2011provisoire_TAB FINAL COMPAR" xfId="531" xr:uid="{00000000-0005-0000-0000-0000C3010000}"/>
    <cellStyle name="4_Transfo ps 2011_INDUSTRIE2010et2011provisoire_TAB FINAL COMPAR" xfId="532" xr:uid="{00000000-0005-0000-0000-0000C4010000}"/>
    <cellStyle name="4_Transfo ps 2011_INDUSTRIE2010et2011provisoire_Transfo ps 2011" xfId="533" xr:uid="{00000000-0005-0000-0000-0000C5010000}"/>
    <cellStyle name="4_Transfo ps 2011_INDUSTRIE2010et2011provisoire_Transfo ps 2011_Calcul cons TERTIAIRE HT 2012" xfId="534" xr:uid="{00000000-0005-0000-0000-0000C6010000}"/>
    <cellStyle name="4_Transfo ps 2011_INDUSTRIE2010et2011provisoire_Transfo ps 2011_Consom transport routier RBC" xfId="535" xr:uid="{00000000-0005-0000-0000-0000C7010000}"/>
    <cellStyle name="4_Transfo ps 2011_INDUSTRIE2010et2011provisoire_Transfo ps 2011_Global" xfId="536" xr:uid="{00000000-0005-0000-0000-0000C8010000}"/>
    <cellStyle name="4_Transfo ps 2011_INDUSTRIE2010et2011provisoire_Transfo ps 2011_Global2012PROVISOIRE" xfId="537" xr:uid="{00000000-0005-0000-0000-0000C9010000}"/>
    <cellStyle name="4_Transfo ps 2011_INDUSTRIE2010et2011provisoire_Transfo ps 2011_RECAP" xfId="538" xr:uid="{00000000-0005-0000-0000-0000CA010000}"/>
    <cellStyle name="4_Transfo ps 2011_INDUSTRIE2010et2011provisoire_Transfo ps 2011_TAB FINAL COMPAR" xfId="539" xr:uid="{00000000-0005-0000-0000-0000CB010000}"/>
    <cellStyle name="4_Transfo ps 2011_RECAP" xfId="540" xr:uid="{00000000-0005-0000-0000-0000CC010000}"/>
    <cellStyle name="4_Transfo ps 2011_TAB FINAL COMPAR" xfId="541" xr:uid="{00000000-0005-0000-0000-0000CD010000}"/>
    <cellStyle name="40 % - Accent1 2" xfId="542" xr:uid="{00000000-0005-0000-0000-0000CE010000}"/>
    <cellStyle name="40 % - Accent1 2 2" xfId="543" xr:uid="{00000000-0005-0000-0000-0000CF010000}"/>
    <cellStyle name="40 % - Accent1 2 3" xfId="544" xr:uid="{00000000-0005-0000-0000-0000D0010000}"/>
    <cellStyle name="40 % - Accent1 2_Global2011PROVISOIRE" xfId="545" xr:uid="{00000000-0005-0000-0000-0000D1010000}"/>
    <cellStyle name="40 % - Accent1 3" xfId="546" xr:uid="{00000000-0005-0000-0000-0000D2010000}"/>
    <cellStyle name="40 % - Accent1 4" xfId="547" xr:uid="{00000000-0005-0000-0000-0000D3010000}"/>
    <cellStyle name="40 % - Accent1 5" xfId="548" xr:uid="{00000000-0005-0000-0000-0000D4010000}"/>
    <cellStyle name="40 % - Accent1 6" xfId="549" xr:uid="{00000000-0005-0000-0000-0000D5010000}"/>
    <cellStyle name="40 % - Accent2 2" xfId="550" xr:uid="{00000000-0005-0000-0000-0000D6010000}"/>
    <cellStyle name="40 % - Accent2 2 2" xfId="551" xr:uid="{00000000-0005-0000-0000-0000D7010000}"/>
    <cellStyle name="40 % - Accent2 3" xfId="552" xr:uid="{00000000-0005-0000-0000-0000D8010000}"/>
    <cellStyle name="40 % - Accent2 4" xfId="553" xr:uid="{00000000-0005-0000-0000-0000D9010000}"/>
    <cellStyle name="40 % - Accent2 5" xfId="554" xr:uid="{00000000-0005-0000-0000-0000DA010000}"/>
    <cellStyle name="40 % - Accent2 6" xfId="555" xr:uid="{00000000-0005-0000-0000-0000DB010000}"/>
    <cellStyle name="40 % - Accent3 2" xfId="556" xr:uid="{00000000-0005-0000-0000-0000DC010000}"/>
    <cellStyle name="40 % - Accent3 2 2" xfId="557" xr:uid="{00000000-0005-0000-0000-0000DD010000}"/>
    <cellStyle name="40 % - Accent3 2 3" xfId="558" xr:uid="{00000000-0005-0000-0000-0000DE010000}"/>
    <cellStyle name="40 % - Accent3 2_Global2011PROVISOIRE" xfId="559" xr:uid="{00000000-0005-0000-0000-0000DF010000}"/>
    <cellStyle name="40 % - Accent3 3" xfId="560" xr:uid="{00000000-0005-0000-0000-0000E0010000}"/>
    <cellStyle name="40 % - Accent3 4" xfId="561" xr:uid="{00000000-0005-0000-0000-0000E1010000}"/>
    <cellStyle name="40 % - Accent3 5" xfId="562" xr:uid="{00000000-0005-0000-0000-0000E2010000}"/>
    <cellStyle name="40 % - Accent3 6" xfId="563" xr:uid="{00000000-0005-0000-0000-0000E3010000}"/>
    <cellStyle name="40 % - Accent4 2" xfId="564" xr:uid="{00000000-0005-0000-0000-0000E4010000}"/>
    <cellStyle name="40 % - Accent4 2 2" xfId="565" xr:uid="{00000000-0005-0000-0000-0000E5010000}"/>
    <cellStyle name="40 % - Accent4 2 3" xfId="566" xr:uid="{00000000-0005-0000-0000-0000E6010000}"/>
    <cellStyle name="40 % - Accent4 2_Global2011PROVISOIRE" xfId="567" xr:uid="{00000000-0005-0000-0000-0000E7010000}"/>
    <cellStyle name="40 % - Accent4 3" xfId="568" xr:uid="{00000000-0005-0000-0000-0000E8010000}"/>
    <cellStyle name="40 % - Accent4 4" xfId="569" xr:uid="{00000000-0005-0000-0000-0000E9010000}"/>
    <cellStyle name="40 % - Accent4 5" xfId="570" xr:uid="{00000000-0005-0000-0000-0000EA010000}"/>
    <cellStyle name="40 % - Accent4 6" xfId="571" xr:uid="{00000000-0005-0000-0000-0000EB010000}"/>
    <cellStyle name="40 % - Accent5 2" xfId="572" xr:uid="{00000000-0005-0000-0000-0000EC010000}"/>
    <cellStyle name="40 % - Accent5 2 2" xfId="573" xr:uid="{00000000-0005-0000-0000-0000ED010000}"/>
    <cellStyle name="40 % - Accent5 3" xfId="574" xr:uid="{00000000-0005-0000-0000-0000EE010000}"/>
    <cellStyle name="40 % - Accent5 4" xfId="575" xr:uid="{00000000-0005-0000-0000-0000EF010000}"/>
    <cellStyle name="40 % - Accent5 5" xfId="576" xr:uid="{00000000-0005-0000-0000-0000F0010000}"/>
    <cellStyle name="40 % - Accent5 6" xfId="577" xr:uid="{00000000-0005-0000-0000-0000F1010000}"/>
    <cellStyle name="40 % - Accent6 2" xfId="578" xr:uid="{00000000-0005-0000-0000-0000F2010000}"/>
    <cellStyle name="40 % - Accent6 2 2" xfId="579" xr:uid="{00000000-0005-0000-0000-0000F3010000}"/>
    <cellStyle name="40 % - Accent6 2 3" xfId="580" xr:uid="{00000000-0005-0000-0000-0000F4010000}"/>
    <cellStyle name="40 % - Accent6 2_Global2011PROVISOIRE" xfId="581" xr:uid="{00000000-0005-0000-0000-0000F5010000}"/>
    <cellStyle name="40 % - Accent6 3" xfId="582" xr:uid="{00000000-0005-0000-0000-0000F6010000}"/>
    <cellStyle name="40 % - Accent6 4" xfId="583" xr:uid="{00000000-0005-0000-0000-0000F7010000}"/>
    <cellStyle name="40 % - Accent6 5" xfId="584" xr:uid="{00000000-0005-0000-0000-0000F8010000}"/>
    <cellStyle name="40 % - Accent6 6" xfId="585" xr:uid="{00000000-0005-0000-0000-0000F9010000}"/>
    <cellStyle name="40% - Accent1" xfId="7" xr:uid="{00000000-0005-0000-0000-0000FA010000}"/>
    <cellStyle name="40% - Accent1 2" xfId="586" xr:uid="{00000000-0005-0000-0000-0000FB010000}"/>
    <cellStyle name="40% - Accent2" xfId="8" xr:uid="{00000000-0005-0000-0000-0000FC010000}"/>
    <cellStyle name="40% - Accent3" xfId="9" xr:uid="{00000000-0005-0000-0000-0000FD010000}"/>
    <cellStyle name="40% - Accent3 2" xfId="587" xr:uid="{00000000-0005-0000-0000-0000FE010000}"/>
    <cellStyle name="40% - Accent4" xfId="10" xr:uid="{00000000-0005-0000-0000-0000FF010000}"/>
    <cellStyle name="40% - Accent4 2" xfId="588" xr:uid="{00000000-0005-0000-0000-000000020000}"/>
    <cellStyle name="40% - Accent5" xfId="11" xr:uid="{00000000-0005-0000-0000-000001020000}"/>
    <cellStyle name="40% - Accent5 2" xfId="589" xr:uid="{00000000-0005-0000-0000-000002020000}"/>
    <cellStyle name="40% - Accent6" xfId="12" xr:uid="{00000000-0005-0000-0000-000003020000}"/>
    <cellStyle name="40% - Accent6 2" xfId="590" xr:uid="{00000000-0005-0000-0000-000004020000}"/>
    <cellStyle name="5" xfId="591" xr:uid="{00000000-0005-0000-0000-000005020000}"/>
    <cellStyle name="5 2" xfId="592" xr:uid="{00000000-0005-0000-0000-000006020000}"/>
    <cellStyle name="5_BIL_TRANSFO2011" xfId="593" xr:uid="{00000000-0005-0000-0000-000007020000}"/>
    <cellStyle name="5_BIL_TRANSFO2011_1" xfId="594" xr:uid="{00000000-0005-0000-0000-000008020000}"/>
    <cellStyle name="5_BIL_TRANSFO2011_1_BIL_TRANSFO2012" xfId="595" xr:uid="{00000000-0005-0000-0000-000009020000}"/>
    <cellStyle name="5_BIL_TRANSFO2011_1_Calcul cons industrie 2011" xfId="596" xr:uid="{00000000-0005-0000-0000-00000A020000}"/>
    <cellStyle name="5_BIL_TRANSFO2011_1_Calcul cons industrie 2011_Calcul cons TERTIAIRE HT 2012" xfId="597" xr:uid="{00000000-0005-0000-0000-00000B020000}"/>
    <cellStyle name="5_BIL_TRANSFO2011_1_Calcul cons TERTIAIRE HT 2012" xfId="598" xr:uid="{00000000-0005-0000-0000-00000C020000}"/>
    <cellStyle name="5_BIL_TRANSFO2011_1_Calcul cons TERTIAIRE HT 2012_1" xfId="599" xr:uid="{00000000-0005-0000-0000-00000D020000}"/>
    <cellStyle name="5_BIL_TRANSFO2011_1_Calcul cons TERTIAIRE HT 2012_Calcul cons TERTIAIRE HT 2012" xfId="600" xr:uid="{00000000-0005-0000-0000-00000E020000}"/>
    <cellStyle name="5_BIL_TRANSFO2011_1_Global" xfId="601" xr:uid="{00000000-0005-0000-0000-00000F020000}"/>
    <cellStyle name="5_BIL_TRANSFO2011_1_Global2012PROVISOIRE" xfId="602" xr:uid="{00000000-0005-0000-0000-000010020000}"/>
    <cellStyle name="5_BIL_TRANSFO2011_1_Global2012PROVISOIRE_Calcul cons TERTIAIRE HT 2012" xfId="603" xr:uid="{00000000-0005-0000-0000-000011020000}"/>
    <cellStyle name="5_BIL_TRANSFO2011_1_NormalisationTotale" xfId="604" xr:uid="{00000000-0005-0000-0000-000012020000}"/>
    <cellStyle name="5_BIL_TRANSFO2011_1_TAB FINAL COMPAR" xfId="605" xr:uid="{00000000-0005-0000-0000-000013020000}"/>
    <cellStyle name="5_BIL_TRANSFO2011_BIL_TRANSFO2012" xfId="606" xr:uid="{00000000-0005-0000-0000-000014020000}"/>
    <cellStyle name="5_BIL_TRANSFO2011_Calcul cons industrie 2011" xfId="607" xr:uid="{00000000-0005-0000-0000-000015020000}"/>
    <cellStyle name="5_BIL_TRANSFO2011_Calcul cons industrie 2011_Calcul cons TERTIAIRE HT 2012" xfId="608" xr:uid="{00000000-0005-0000-0000-000016020000}"/>
    <cellStyle name="5_BIL_TRANSFO2011_Calcul cons TERTIAIRE HT 2012" xfId="609" xr:uid="{00000000-0005-0000-0000-000017020000}"/>
    <cellStyle name="5_BIL_TRANSFO2011_Calcul cons TERTIAIRE HT 2012_1" xfId="610" xr:uid="{00000000-0005-0000-0000-000018020000}"/>
    <cellStyle name="5_BIL_TRANSFO2011_Calcul cons TERTIAIRE HT 2012_Calcul cons TERTIAIRE HT 2012" xfId="611" xr:uid="{00000000-0005-0000-0000-000019020000}"/>
    <cellStyle name="5_BIL_TRANSFO2011_Global" xfId="612" xr:uid="{00000000-0005-0000-0000-00001A020000}"/>
    <cellStyle name="5_BIL_TRANSFO2011_Global2012PROVISOIRE" xfId="613" xr:uid="{00000000-0005-0000-0000-00001B020000}"/>
    <cellStyle name="5_BIL_TRANSFO2011_Global2012PROVISOIRE_Calcul cons TERTIAIRE HT 2012" xfId="614" xr:uid="{00000000-0005-0000-0000-00001C020000}"/>
    <cellStyle name="5_BIL_TRANSFO2011_NormalisationTotale" xfId="615" xr:uid="{00000000-0005-0000-0000-00001D020000}"/>
    <cellStyle name="5_BIL_TRANSFO2011_TAB FINAL COMPAR" xfId="616" xr:uid="{00000000-0005-0000-0000-00001E020000}"/>
    <cellStyle name="5_BilanGlobal2010" xfId="617" xr:uid="{00000000-0005-0000-0000-00001F020000}"/>
    <cellStyle name="5_BilanGlobal2010_Calcul cons TERTIAIRE HT 2012" xfId="618" xr:uid="{00000000-0005-0000-0000-000020020000}"/>
    <cellStyle name="5_BilanGlobal2010_Consom transport routier RBC" xfId="619" xr:uid="{00000000-0005-0000-0000-000021020000}"/>
    <cellStyle name="5_BilanGlobal2010_FACTURE 2011" xfId="620" xr:uid="{00000000-0005-0000-0000-000022020000}"/>
    <cellStyle name="5_BilanGlobal2010_Global" xfId="621" xr:uid="{00000000-0005-0000-0000-000023020000}"/>
    <cellStyle name="5_BilanGlobal2010_Global2012PROVISOIRE" xfId="622" xr:uid="{00000000-0005-0000-0000-000024020000}"/>
    <cellStyle name="5_BilanGlobal2010_INDUSTRIE2010et2011provisoire" xfId="623" xr:uid="{00000000-0005-0000-0000-000025020000}"/>
    <cellStyle name="5_BilanGlobal2010_INDUSTRIE2010et2011provisoire_bois énergie 2011" xfId="624" xr:uid="{00000000-0005-0000-0000-000026020000}"/>
    <cellStyle name="5_BilanGlobal2010_INDUSTRIE2010et2011provisoire_bois énergie 2011_RECAP" xfId="625" xr:uid="{00000000-0005-0000-0000-000027020000}"/>
    <cellStyle name="5_BilanGlobal2010_INDUSTRIE2010et2011provisoire_Consom transport routier RBC" xfId="626" xr:uid="{00000000-0005-0000-0000-000028020000}"/>
    <cellStyle name="5_BilanGlobal2010_INDUSTRIE2010et2011provisoire_DETAIL_PARC_CONSOM_2011" xfId="627" xr:uid="{00000000-0005-0000-0000-000029020000}"/>
    <cellStyle name="5_BilanGlobal2010_INDUSTRIE2010et2011provisoire_DETAIL_PARC_CONSOM_2011_RECAP" xfId="628" xr:uid="{00000000-0005-0000-0000-00002A020000}"/>
    <cellStyle name="5_BilanGlobal2010_INDUSTRIE2010et2011provisoire_Global" xfId="629" xr:uid="{00000000-0005-0000-0000-00002B020000}"/>
    <cellStyle name="5_BilanGlobal2010_INDUSTRIE2010et2011provisoire_Global2012PROVISOIRE" xfId="630" xr:uid="{00000000-0005-0000-0000-00002C020000}"/>
    <cellStyle name="5_BilanGlobal2010_INDUSTRIE2010et2011provisoire_INDUSTRIE2010et2011provisoire" xfId="631" xr:uid="{00000000-0005-0000-0000-00002D020000}"/>
    <cellStyle name="5_BilanGlobal2010_INDUSTRIE2010et2011provisoire_INDUSTRIE2010et2011provisoire_Calcul cons TERTIAIRE HT 2012" xfId="632" xr:uid="{00000000-0005-0000-0000-00002E020000}"/>
    <cellStyle name="5_BilanGlobal2010_INDUSTRIE2010et2011provisoire_INDUSTRIE2010et2011provisoire_Consom transport routier RBC" xfId="633" xr:uid="{00000000-0005-0000-0000-00002F020000}"/>
    <cellStyle name="5_BilanGlobal2010_INDUSTRIE2010et2011provisoire_INDUSTRIE2010et2011provisoire_Global" xfId="634" xr:uid="{00000000-0005-0000-0000-000030020000}"/>
    <cellStyle name="5_BilanGlobal2010_INDUSTRIE2010et2011provisoire_INDUSTRIE2010et2011provisoire_Global2012PROVISOIRE" xfId="635" xr:uid="{00000000-0005-0000-0000-000031020000}"/>
    <cellStyle name="5_BilanGlobal2010_INDUSTRIE2010et2011provisoire_INDUSTRIE2010et2011provisoire_RECAP" xfId="636" xr:uid="{00000000-0005-0000-0000-000032020000}"/>
    <cellStyle name="5_BilanGlobal2010_INDUSTRIE2010et2011provisoire_INDUSTRIE2010et2011provisoire_TAB FINAL COMPAR" xfId="637" xr:uid="{00000000-0005-0000-0000-000033020000}"/>
    <cellStyle name="5_BilanGlobal2010_INDUSTRIE2010et2011provisoire_TAB FINAL COMPAR" xfId="638" xr:uid="{00000000-0005-0000-0000-000034020000}"/>
    <cellStyle name="5_BilanGlobal2010_INDUSTRIE2010et2011provisoire_Transfo ps 2011" xfId="639" xr:uid="{00000000-0005-0000-0000-000035020000}"/>
    <cellStyle name="5_BilanGlobal2010_INDUSTRIE2010et2011provisoire_Transfo ps 2011_Calcul cons TERTIAIRE HT 2012" xfId="640" xr:uid="{00000000-0005-0000-0000-000036020000}"/>
    <cellStyle name="5_BilanGlobal2010_INDUSTRIE2010et2011provisoire_Transfo ps 2011_Consom transport routier RBC" xfId="641" xr:uid="{00000000-0005-0000-0000-000037020000}"/>
    <cellStyle name="5_BilanGlobal2010_INDUSTRIE2010et2011provisoire_Transfo ps 2011_Global" xfId="642" xr:uid="{00000000-0005-0000-0000-000038020000}"/>
    <cellStyle name="5_BilanGlobal2010_INDUSTRIE2010et2011provisoire_Transfo ps 2011_Global2012PROVISOIRE" xfId="643" xr:uid="{00000000-0005-0000-0000-000039020000}"/>
    <cellStyle name="5_BilanGlobal2010_INDUSTRIE2010et2011provisoire_Transfo ps 2011_RECAP" xfId="644" xr:uid="{00000000-0005-0000-0000-00003A020000}"/>
    <cellStyle name="5_BilanGlobal2010_INDUSTRIE2010et2011provisoire_Transfo ps 2011_TAB FINAL COMPAR" xfId="645" xr:uid="{00000000-0005-0000-0000-00003B020000}"/>
    <cellStyle name="5_BilanGlobal2010_RECAP" xfId="646" xr:uid="{00000000-0005-0000-0000-00003C020000}"/>
    <cellStyle name="5_BilanGlobal2010_TAB FINAL COMPAR" xfId="647" xr:uid="{00000000-0005-0000-0000-00003D020000}"/>
    <cellStyle name="5_bois énergie 2011" xfId="648" xr:uid="{00000000-0005-0000-0000-00003E020000}"/>
    <cellStyle name="5_bois énergie 2011_RECAP" xfId="649" xr:uid="{00000000-0005-0000-0000-00003F020000}"/>
    <cellStyle name="5_bois indus tertiaire 2011" xfId="650" xr:uid="{00000000-0005-0000-0000-000040020000}"/>
    <cellStyle name="5_bois indus tertiaire 2011_RECAP" xfId="651" xr:uid="{00000000-0005-0000-0000-000041020000}"/>
    <cellStyle name="5_Calcul cons TERTIAIRE HT 2012" xfId="652" xr:uid="{00000000-0005-0000-0000-000042020000}"/>
    <cellStyle name="5_Consom transport routier RBC" xfId="653" xr:uid="{00000000-0005-0000-0000-000043020000}"/>
    <cellStyle name="5_ConsommationFacture" xfId="654" xr:uid="{00000000-0005-0000-0000-000044020000}"/>
    <cellStyle name="5_détail conso logt2011" xfId="655" xr:uid="{00000000-0005-0000-0000-000045020000}"/>
    <cellStyle name="5_détail conso logt2011_RECAP" xfId="656" xr:uid="{00000000-0005-0000-0000-000046020000}"/>
    <cellStyle name="5_détail ener renouv logt 2011" xfId="657" xr:uid="{00000000-0005-0000-0000-000047020000}"/>
    <cellStyle name="5_détail ener renouv logt 2011_1" xfId="658" xr:uid="{00000000-0005-0000-0000-000048020000}"/>
    <cellStyle name="5_détail ener renouv logt 2011_BIL_TRANSFO2012" xfId="659" xr:uid="{00000000-0005-0000-0000-000049020000}"/>
    <cellStyle name="5_détail ener renouv logt 2011_Calcul cons industrie 2011" xfId="660" xr:uid="{00000000-0005-0000-0000-00004A020000}"/>
    <cellStyle name="5_détail ener renouv logt 2011_Calcul cons industrie 2011_Calcul cons TERTIAIRE HT 2012" xfId="661" xr:uid="{00000000-0005-0000-0000-00004B020000}"/>
    <cellStyle name="5_détail ener renouv logt 2011_Calcul cons TERTIAIRE HT 2012" xfId="662" xr:uid="{00000000-0005-0000-0000-00004C020000}"/>
    <cellStyle name="5_détail ener renouv logt 2011_Calcul cons TERTIAIRE HT 2012_1" xfId="663" xr:uid="{00000000-0005-0000-0000-00004D020000}"/>
    <cellStyle name="5_détail ener renouv logt 2011_Calcul cons TERTIAIRE HT 2012_Calcul cons TERTIAIRE HT 2012" xfId="664" xr:uid="{00000000-0005-0000-0000-00004E020000}"/>
    <cellStyle name="5_détail ener renouv logt 2011_détail ener renouv logt 2011" xfId="665" xr:uid="{00000000-0005-0000-0000-00004F020000}"/>
    <cellStyle name="5_détail ener renouv logt 2011_Feuil1" xfId="666" xr:uid="{00000000-0005-0000-0000-000050020000}"/>
    <cellStyle name="5_détail ener renouv logt 2011_Global" xfId="667" xr:uid="{00000000-0005-0000-0000-000051020000}"/>
    <cellStyle name="5_détail ener renouv logt 2011_Global_1" xfId="668" xr:uid="{00000000-0005-0000-0000-000052020000}"/>
    <cellStyle name="5_détail ener renouv logt 2011_Global2012PROVISOIRE" xfId="669" xr:uid="{00000000-0005-0000-0000-000053020000}"/>
    <cellStyle name="5_détail ener renouv logt 2011_Global2012PROVISOIRE_1" xfId="670" xr:uid="{00000000-0005-0000-0000-000054020000}"/>
    <cellStyle name="5_détail ener renouv logt 2011_Global2012PROVISOIRE_1_Calcul cons TERTIAIRE HT 2012" xfId="671" xr:uid="{00000000-0005-0000-0000-000055020000}"/>
    <cellStyle name="5_détail ener renouv logt 2011_Global2012PROVISOIRE_Calcul cons TERTIAIRE HT 2012" xfId="672" xr:uid="{00000000-0005-0000-0000-000056020000}"/>
    <cellStyle name="5_détail ener renouv logt 2011_NormalisationTotale" xfId="673" xr:uid="{00000000-0005-0000-0000-000057020000}"/>
    <cellStyle name="5_détail ener renouv logt 2011_RECAP" xfId="674" xr:uid="{00000000-0005-0000-0000-000058020000}"/>
    <cellStyle name="5_détail ener renouv logt 2011_TAB FINAL COMPAR" xfId="675" xr:uid="{00000000-0005-0000-0000-000059020000}"/>
    <cellStyle name="5_DETAIL_PARC_CONSOM_2010" xfId="676" xr:uid="{00000000-0005-0000-0000-00005A020000}"/>
    <cellStyle name="5_DETAIL_PARC_CONSOM_2010 2" xfId="677" xr:uid="{00000000-0005-0000-0000-00005B020000}"/>
    <cellStyle name="5_DETAIL_PARC_CONSOM_2010_Calcul cons TERTIAIRE HT 2012" xfId="678" xr:uid="{00000000-0005-0000-0000-00005C020000}"/>
    <cellStyle name="5_DETAIL_PARC_CONSOM_2010_Consom transport routier RBC" xfId="679" xr:uid="{00000000-0005-0000-0000-00005D020000}"/>
    <cellStyle name="5_DETAIL_PARC_CONSOM_2010_ConsommationFacture" xfId="680" xr:uid="{00000000-0005-0000-0000-00005E020000}"/>
    <cellStyle name="5_DETAIL_PARC_CONSOM_2010_détail ener renouv logt 2011" xfId="681" xr:uid="{00000000-0005-0000-0000-00005F020000}"/>
    <cellStyle name="5_DETAIL_PARC_CONSOM_2010_EffetsCombustibles" xfId="682" xr:uid="{00000000-0005-0000-0000-000060020000}"/>
    <cellStyle name="5_DETAIL_PARC_CONSOM_2010_ELEC" xfId="683" xr:uid="{00000000-0005-0000-0000-000061020000}"/>
    <cellStyle name="5_DETAIL_PARC_CONSOM_2010_ELEC_Calcul cons TERTIAIRE HT 2012" xfId="684" xr:uid="{00000000-0005-0000-0000-000062020000}"/>
    <cellStyle name="5_DETAIL_PARC_CONSOM_2010_EssaiNormalisationIndustrie" xfId="685" xr:uid="{00000000-0005-0000-0000-000063020000}"/>
    <cellStyle name="5_DETAIL_PARC_CONSOM_2010_EvolSect" xfId="686" xr:uid="{00000000-0005-0000-0000-000064020000}"/>
    <cellStyle name="5_DETAIL_PARC_CONSOM_2010_FACTURE 2011" xfId="687" xr:uid="{00000000-0005-0000-0000-000065020000}"/>
    <cellStyle name="5_DETAIL_PARC_CONSOM_2010_Feuil1" xfId="688" xr:uid="{00000000-0005-0000-0000-000066020000}"/>
    <cellStyle name="5_DETAIL_PARC_CONSOM_2010_Global" xfId="689" xr:uid="{00000000-0005-0000-0000-000067020000}"/>
    <cellStyle name="5_DETAIL_PARC_CONSOM_2010_Global_1" xfId="690" xr:uid="{00000000-0005-0000-0000-000068020000}"/>
    <cellStyle name="5_DETAIL_PARC_CONSOM_2010_Global2011PROVISOIRE" xfId="691" xr:uid="{00000000-0005-0000-0000-000069020000}"/>
    <cellStyle name="5_DETAIL_PARC_CONSOM_2010_Global2011PROVISOIRE_Calcul cons TERTIAIRE HT 2012" xfId="692" xr:uid="{00000000-0005-0000-0000-00006A020000}"/>
    <cellStyle name="5_DETAIL_PARC_CONSOM_2010_Global2011PROVISOIRE_TAB FINAL COMPAR" xfId="693" xr:uid="{00000000-0005-0000-0000-00006B020000}"/>
    <cellStyle name="5_DETAIL_PARC_CONSOM_2010_Global2012PROVISOIRE" xfId="694" xr:uid="{00000000-0005-0000-0000-00006C020000}"/>
    <cellStyle name="5_DETAIL_PARC_CONSOM_2010_Global2012PROVISOIRE_1" xfId="695" xr:uid="{00000000-0005-0000-0000-00006D020000}"/>
    <cellStyle name="5_DETAIL_PARC_CONSOM_2010_Global2012PROVISOIRE_1_Calcul cons TERTIAIRE HT 2012" xfId="696" xr:uid="{00000000-0005-0000-0000-00006E020000}"/>
    <cellStyle name="5_DETAIL_PARC_CONSOM_2010_Global2012PROVISOIRE_Calcul cons TERTIAIRE HT 2012" xfId="697" xr:uid="{00000000-0005-0000-0000-00006F020000}"/>
    <cellStyle name="5_DETAIL_PARC_CONSOM_2010_Global2012PROVISOIRE_TAB FINAL COMPAR" xfId="698" xr:uid="{00000000-0005-0000-0000-000070020000}"/>
    <cellStyle name="5_DETAIL_PARC_CONSOM_2010_Industrie" xfId="699" xr:uid="{00000000-0005-0000-0000-000071020000}"/>
    <cellStyle name="5_DETAIL_PARC_CONSOM_2010_Industrie_BIL_TRANSFO2012" xfId="700" xr:uid="{00000000-0005-0000-0000-000072020000}"/>
    <cellStyle name="5_DETAIL_PARC_CONSOM_2010_Industrie_Calcul cons industrie 2011" xfId="701" xr:uid="{00000000-0005-0000-0000-000073020000}"/>
    <cellStyle name="5_DETAIL_PARC_CONSOM_2010_Industrie_Calcul cons industrie 2011_Calcul cons TERTIAIRE HT 2012" xfId="702" xr:uid="{00000000-0005-0000-0000-000074020000}"/>
    <cellStyle name="5_DETAIL_PARC_CONSOM_2010_Industrie_Calcul cons TERTIAIRE HT 2012" xfId="703" xr:uid="{00000000-0005-0000-0000-000075020000}"/>
    <cellStyle name="5_DETAIL_PARC_CONSOM_2010_Industrie_Calcul cons TERTIAIRE HT 2012_1" xfId="704" xr:uid="{00000000-0005-0000-0000-000076020000}"/>
    <cellStyle name="5_DETAIL_PARC_CONSOM_2010_Industrie_Calcul cons TERTIAIRE HT 2012_Calcul cons TERTIAIRE HT 2012" xfId="705" xr:uid="{00000000-0005-0000-0000-000077020000}"/>
    <cellStyle name="5_DETAIL_PARC_CONSOM_2010_Industrie_Global" xfId="706" xr:uid="{00000000-0005-0000-0000-000078020000}"/>
    <cellStyle name="5_DETAIL_PARC_CONSOM_2010_Industrie_Global2012PROVISOIRE" xfId="707" xr:uid="{00000000-0005-0000-0000-000079020000}"/>
    <cellStyle name="5_DETAIL_PARC_CONSOM_2010_Industrie_Global2012PROVISOIRE_Calcul cons TERTIAIRE HT 2012" xfId="708" xr:uid="{00000000-0005-0000-0000-00007A020000}"/>
    <cellStyle name="5_DETAIL_PARC_CONSOM_2010_Industrie_NormalisationTotale" xfId="709" xr:uid="{00000000-0005-0000-0000-00007B020000}"/>
    <cellStyle name="5_DETAIL_PARC_CONSOM_2010_Industrie_TAB FINAL COMPAR" xfId="710" xr:uid="{00000000-0005-0000-0000-00007C020000}"/>
    <cellStyle name="5_DETAIL_PARC_CONSOM_2010_INDUSTRIE2010et2011provisoire" xfId="711" xr:uid="{00000000-0005-0000-0000-00007D020000}"/>
    <cellStyle name="5_DETAIL_PARC_CONSOM_2010_INDUSTRIE2010et2011provisoire_bois énergie 2011" xfId="712" xr:uid="{00000000-0005-0000-0000-00007E020000}"/>
    <cellStyle name="5_DETAIL_PARC_CONSOM_2010_INDUSTRIE2010et2011provisoire_bois énergie 2011_RECAP" xfId="713" xr:uid="{00000000-0005-0000-0000-00007F020000}"/>
    <cellStyle name="5_DETAIL_PARC_CONSOM_2010_INDUSTRIE2010et2011provisoire_Consom transport routier RBC" xfId="714" xr:uid="{00000000-0005-0000-0000-000080020000}"/>
    <cellStyle name="5_DETAIL_PARC_CONSOM_2010_INDUSTRIE2010et2011provisoire_DETAIL_PARC_CONSOM_2011" xfId="715" xr:uid="{00000000-0005-0000-0000-000081020000}"/>
    <cellStyle name="5_DETAIL_PARC_CONSOM_2010_INDUSTRIE2010et2011provisoire_DETAIL_PARC_CONSOM_2011_RECAP" xfId="716" xr:uid="{00000000-0005-0000-0000-000082020000}"/>
    <cellStyle name="5_DETAIL_PARC_CONSOM_2010_INDUSTRIE2010et2011provisoire_Global" xfId="717" xr:uid="{00000000-0005-0000-0000-000083020000}"/>
    <cellStyle name="5_DETAIL_PARC_CONSOM_2010_INDUSTRIE2010et2011provisoire_Global2012PROVISOIRE" xfId="718" xr:uid="{00000000-0005-0000-0000-000084020000}"/>
    <cellStyle name="5_DETAIL_PARC_CONSOM_2010_INDUSTRIE2010et2011provisoire_INDUSTRIE2010et2011provisoire" xfId="719" xr:uid="{00000000-0005-0000-0000-000085020000}"/>
    <cellStyle name="5_DETAIL_PARC_CONSOM_2010_INDUSTRIE2010et2011provisoire_INDUSTRIE2010et2011provisoire_Calcul cons TERTIAIRE HT 2012" xfId="720" xr:uid="{00000000-0005-0000-0000-000086020000}"/>
    <cellStyle name="5_DETAIL_PARC_CONSOM_2010_INDUSTRIE2010et2011provisoire_INDUSTRIE2010et2011provisoire_Consom transport routier RBC" xfId="721" xr:uid="{00000000-0005-0000-0000-000087020000}"/>
    <cellStyle name="5_DETAIL_PARC_CONSOM_2010_INDUSTRIE2010et2011provisoire_INDUSTRIE2010et2011provisoire_Global" xfId="722" xr:uid="{00000000-0005-0000-0000-000088020000}"/>
    <cellStyle name="5_DETAIL_PARC_CONSOM_2010_INDUSTRIE2010et2011provisoire_INDUSTRIE2010et2011provisoire_Global2012PROVISOIRE" xfId="723" xr:uid="{00000000-0005-0000-0000-000089020000}"/>
    <cellStyle name="5_DETAIL_PARC_CONSOM_2010_INDUSTRIE2010et2011provisoire_INDUSTRIE2010et2011provisoire_RECAP" xfId="724" xr:uid="{00000000-0005-0000-0000-00008A020000}"/>
    <cellStyle name="5_DETAIL_PARC_CONSOM_2010_INDUSTRIE2010et2011provisoire_INDUSTRIE2010et2011provisoire_TAB FINAL COMPAR" xfId="725" xr:uid="{00000000-0005-0000-0000-00008B020000}"/>
    <cellStyle name="5_DETAIL_PARC_CONSOM_2010_INDUSTRIE2010et2011provisoire_TAB FINAL COMPAR" xfId="726" xr:uid="{00000000-0005-0000-0000-00008C020000}"/>
    <cellStyle name="5_DETAIL_PARC_CONSOM_2010_INDUSTRIE2010et2011provisoire_Transfo ps 2011" xfId="727" xr:uid="{00000000-0005-0000-0000-00008D020000}"/>
    <cellStyle name="5_DETAIL_PARC_CONSOM_2010_INDUSTRIE2010et2011provisoire_Transfo ps 2011_Calcul cons TERTIAIRE HT 2012" xfId="728" xr:uid="{00000000-0005-0000-0000-00008E020000}"/>
    <cellStyle name="5_DETAIL_PARC_CONSOM_2010_INDUSTRIE2010et2011provisoire_Transfo ps 2011_Consom transport routier RBC" xfId="729" xr:uid="{00000000-0005-0000-0000-00008F020000}"/>
    <cellStyle name="5_DETAIL_PARC_CONSOM_2010_INDUSTRIE2010et2011provisoire_Transfo ps 2011_Global" xfId="730" xr:uid="{00000000-0005-0000-0000-000090020000}"/>
    <cellStyle name="5_DETAIL_PARC_CONSOM_2010_INDUSTRIE2010et2011provisoire_Transfo ps 2011_Global2012PROVISOIRE" xfId="731" xr:uid="{00000000-0005-0000-0000-000091020000}"/>
    <cellStyle name="5_DETAIL_PARC_CONSOM_2010_INDUSTRIE2010et2011provisoire_Transfo ps 2011_RECAP" xfId="732" xr:uid="{00000000-0005-0000-0000-000092020000}"/>
    <cellStyle name="5_DETAIL_PARC_CONSOM_2010_INDUSTRIE2010et2011provisoire_Transfo ps 2011_TAB FINAL COMPAR" xfId="733" xr:uid="{00000000-0005-0000-0000-000093020000}"/>
    <cellStyle name="5_DETAIL_PARC_CONSOM_2010_NormalisationLogement" xfId="734" xr:uid="{00000000-0005-0000-0000-000094020000}"/>
    <cellStyle name="5_DETAIL_PARC_CONSOM_2010_NormalisationTertiaire" xfId="735" xr:uid="{00000000-0005-0000-0000-000095020000}"/>
    <cellStyle name="5_DETAIL_PARC_CONSOM_2010_NormalisationTotale" xfId="736" xr:uid="{00000000-0005-0000-0000-000096020000}"/>
    <cellStyle name="5_DETAIL_PARC_CONSOM_2010_par vecteur" xfId="737" xr:uid="{00000000-0005-0000-0000-000097020000}"/>
    <cellStyle name="5_DETAIL_PARC_CONSOM_2010_RECAP" xfId="738" xr:uid="{00000000-0005-0000-0000-000098020000}"/>
    <cellStyle name="5_DETAIL_PARC_CONSOM_2010_TAB FINAL COMPAR" xfId="739" xr:uid="{00000000-0005-0000-0000-000099020000}"/>
    <cellStyle name="5_DETAIL_PARC_CONSOM_2011" xfId="740" xr:uid="{00000000-0005-0000-0000-00009A020000}"/>
    <cellStyle name="5_DETAIL_PARC_CONSOM_2011_BIL_TRANSFO2012" xfId="741" xr:uid="{00000000-0005-0000-0000-00009B020000}"/>
    <cellStyle name="5_DETAIL_PARC_CONSOM_2011_Calcul cons industrie 2011" xfId="742" xr:uid="{00000000-0005-0000-0000-00009C020000}"/>
    <cellStyle name="5_DETAIL_PARC_CONSOM_2011_Calcul cons industrie 2011_Calcul cons TERTIAIRE HT 2012" xfId="743" xr:uid="{00000000-0005-0000-0000-00009D020000}"/>
    <cellStyle name="5_DETAIL_PARC_CONSOM_2011_Calcul cons TERTIAIRE HT 2012" xfId="744" xr:uid="{00000000-0005-0000-0000-00009E020000}"/>
    <cellStyle name="5_DETAIL_PARC_CONSOM_2011_Calcul cons TERTIAIRE HT 2012_1" xfId="745" xr:uid="{00000000-0005-0000-0000-00009F020000}"/>
    <cellStyle name="5_DETAIL_PARC_CONSOM_2011_Calcul cons TERTIAIRE HT 2012_Calcul cons TERTIAIRE HT 2012" xfId="746" xr:uid="{00000000-0005-0000-0000-0000A0020000}"/>
    <cellStyle name="5_DETAIL_PARC_CONSOM_2011_détail ener renouv logt 2011" xfId="747" xr:uid="{00000000-0005-0000-0000-0000A1020000}"/>
    <cellStyle name="5_DETAIL_PARC_CONSOM_2011_Feuil1" xfId="748" xr:uid="{00000000-0005-0000-0000-0000A2020000}"/>
    <cellStyle name="5_DETAIL_PARC_CONSOM_2011_Global" xfId="749" xr:uid="{00000000-0005-0000-0000-0000A3020000}"/>
    <cellStyle name="5_DETAIL_PARC_CONSOM_2011_Global_1" xfId="750" xr:uid="{00000000-0005-0000-0000-0000A4020000}"/>
    <cellStyle name="5_DETAIL_PARC_CONSOM_2011_Global2012PROVISOIRE" xfId="751" xr:uid="{00000000-0005-0000-0000-0000A5020000}"/>
    <cellStyle name="5_DETAIL_PARC_CONSOM_2011_Global2012PROVISOIRE_1" xfId="752" xr:uid="{00000000-0005-0000-0000-0000A6020000}"/>
    <cellStyle name="5_DETAIL_PARC_CONSOM_2011_Global2012PROVISOIRE_1_Calcul cons TERTIAIRE HT 2012" xfId="753" xr:uid="{00000000-0005-0000-0000-0000A7020000}"/>
    <cellStyle name="5_DETAIL_PARC_CONSOM_2011_Global2012PROVISOIRE_Calcul cons TERTIAIRE HT 2012" xfId="754" xr:uid="{00000000-0005-0000-0000-0000A8020000}"/>
    <cellStyle name="5_DETAIL_PARC_CONSOM_2011_NormalisationTotale" xfId="755" xr:uid="{00000000-0005-0000-0000-0000A9020000}"/>
    <cellStyle name="5_DETAIL_PARC_CONSOM_2011_RECAP" xfId="756" xr:uid="{00000000-0005-0000-0000-0000AA020000}"/>
    <cellStyle name="5_DETAIL_PARC_CONSOM_2011_TAB FINAL COMPAR" xfId="757" xr:uid="{00000000-0005-0000-0000-0000AB020000}"/>
    <cellStyle name="5_DETAIL_PARC_CONSOM_2012" xfId="758" xr:uid="{00000000-0005-0000-0000-0000AC020000}"/>
    <cellStyle name="5_EffetsCombustibles" xfId="759" xr:uid="{00000000-0005-0000-0000-0000AD020000}"/>
    <cellStyle name="5_ELEC" xfId="760" xr:uid="{00000000-0005-0000-0000-0000AE020000}"/>
    <cellStyle name="5_EssaiNormalisationIndustrie" xfId="761" xr:uid="{00000000-0005-0000-0000-0000AF020000}"/>
    <cellStyle name="5_EvolSect" xfId="762" xr:uid="{00000000-0005-0000-0000-0000B0020000}"/>
    <cellStyle name="5_Feuil1" xfId="763" xr:uid="{00000000-0005-0000-0000-0000B1020000}"/>
    <cellStyle name="5_Feuil1_1" xfId="764" xr:uid="{00000000-0005-0000-0000-0000B2020000}"/>
    <cellStyle name="5_Feuil1_BIL_TRANSFO2012" xfId="765" xr:uid="{00000000-0005-0000-0000-0000B3020000}"/>
    <cellStyle name="5_Feuil1_Calcul cons industrie 2011" xfId="766" xr:uid="{00000000-0005-0000-0000-0000B4020000}"/>
    <cellStyle name="5_Feuil1_Calcul cons industrie 2011_Calcul cons TERTIAIRE HT 2012" xfId="767" xr:uid="{00000000-0005-0000-0000-0000B5020000}"/>
    <cellStyle name="5_Feuil1_Calcul cons TERTIAIRE HT 2012" xfId="768" xr:uid="{00000000-0005-0000-0000-0000B6020000}"/>
    <cellStyle name="5_Feuil1_Calcul cons TERTIAIRE HT 2012_1" xfId="769" xr:uid="{00000000-0005-0000-0000-0000B7020000}"/>
    <cellStyle name="5_Feuil1_Calcul cons TERTIAIRE HT 2012_Calcul cons TERTIAIRE HT 2012" xfId="770" xr:uid="{00000000-0005-0000-0000-0000B8020000}"/>
    <cellStyle name="5_Feuil1_détail ener renouv logt 2011" xfId="771" xr:uid="{00000000-0005-0000-0000-0000B9020000}"/>
    <cellStyle name="5_Feuil1_Feuil1" xfId="772" xr:uid="{00000000-0005-0000-0000-0000BA020000}"/>
    <cellStyle name="5_Feuil1_Global" xfId="773" xr:uid="{00000000-0005-0000-0000-0000BB020000}"/>
    <cellStyle name="5_Feuil1_Global_1" xfId="774" xr:uid="{00000000-0005-0000-0000-0000BC020000}"/>
    <cellStyle name="5_Feuil1_Global2012PROVISOIRE" xfId="775" xr:uid="{00000000-0005-0000-0000-0000BD020000}"/>
    <cellStyle name="5_Feuil1_Global2012PROVISOIRE_1" xfId="776" xr:uid="{00000000-0005-0000-0000-0000BE020000}"/>
    <cellStyle name="5_Feuil1_Global2012PROVISOIRE_1_Calcul cons TERTIAIRE HT 2012" xfId="777" xr:uid="{00000000-0005-0000-0000-0000BF020000}"/>
    <cellStyle name="5_Feuil1_Global2012PROVISOIRE_Calcul cons TERTIAIRE HT 2012" xfId="778" xr:uid="{00000000-0005-0000-0000-0000C0020000}"/>
    <cellStyle name="5_Feuil1_NormalisationTotale" xfId="779" xr:uid="{00000000-0005-0000-0000-0000C1020000}"/>
    <cellStyle name="5_Feuil1_RECAP" xfId="780" xr:uid="{00000000-0005-0000-0000-0000C2020000}"/>
    <cellStyle name="5_Feuil1_TAB FINAL COMPAR" xfId="781" xr:uid="{00000000-0005-0000-0000-0000C3020000}"/>
    <cellStyle name="5_Global" xfId="782" xr:uid="{00000000-0005-0000-0000-0000C4020000}"/>
    <cellStyle name="5_Global 2" xfId="783" xr:uid="{00000000-0005-0000-0000-0000C5020000}"/>
    <cellStyle name="5_Global_1" xfId="784" xr:uid="{00000000-0005-0000-0000-0000C6020000}"/>
    <cellStyle name="5_Global_1_BIL_TRANSFO2012" xfId="785" xr:uid="{00000000-0005-0000-0000-0000C7020000}"/>
    <cellStyle name="5_Global_1_Calcul cons industrie 2011" xfId="786" xr:uid="{00000000-0005-0000-0000-0000C8020000}"/>
    <cellStyle name="5_Global_1_Calcul cons industrie 2011_Calcul cons TERTIAIRE HT 2012" xfId="787" xr:uid="{00000000-0005-0000-0000-0000C9020000}"/>
    <cellStyle name="5_Global_1_Calcul cons TERTIAIRE HT 2012" xfId="788" xr:uid="{00000000-0005-0000-0000-0000CA020000}"/>
    <cellStyle name="5_Global_1_Calcul cons TERTIAIRE HT 2012_1" xfId="789" xr:uid="{00000000-0005-0000-0000-0000CB020000}"/>
    <cellStyle name="5_Global_1_Calcul cons TERTIAIRE HT 2012_Calcul cons TERTIAIRE HT 2012" xfId="790" xr:uid="{00000000-0005-0000-0000-0000CC020000}"/>
    <cellStyle name="5_Global_1_Global" xfId="791" xr:uid="{00000000-0005-0000-0000-0000CD020000}"/>
    <cellStyle name="5_Global_1_Global2012PROVISOIRE" xfId="792" xr:uid="{00000000-0005-0000-0000-0000CE020000}"/>
    <cellStyle name="5_Global_1_Global2012PROVISOIRE_Calcul cons TERTIAIRE HT 2012" xfId="793" xr:uid="{00000000-0005-0000-0000-0000CF020000}"/>
    <cellStyle name="5_Global_1_NormalisationTotale" xfId="794" xr:uid="{00000000-0005-0000-0000-0000D0020000}"/>
    <cellStyle name="5_Global_1_TAB FINAL COMPAR" xfId="795" xr:uid="{00000000-0005-0000-0000-0000D1020000}"/>
    <cellStyle name="5_Global_2" xfId="796" xr:uid="{00000000-0005-0000-0000-0000D2020000}"/>
    <cellStyle name="5_Global_Calcul cons TERTIAIRE HT 2012" xfId="797" xr:uid="{00000000-0005-0000-0000-0000D3020000}"/>
    <cellStyle name="5_Global_Consom transport routier RBC" xfId="798" xr:uid="{00000000-0005-0000-0000-0000D4020000}"/>
    <cellStyle name="5_Global_EssaiNormalisationIndustrie" xfId="799" xr:uid="{00000000-0005-0000-0000-0000D5020000}"/>
    <cellStyle name="5_Global_EvolSect" xfId="800" xr:uid="{00000000-0005-0000-0000-0000D6020000}"/>
    <cellStyle name="5_Global_FACTURE 2011" xfId="801" xr:uid="{00000000-0005-0000-0000-0000D7020000}"/>
    <cellStyle name="5_Global_Global" xfId="802" xr:uid="{00000000-0005-0000-0000-0000D8020000}"/>
    <cellStyle name="5_Global_Global2011PROVISOIRE" xfId="803" xr:uid="{00000000-0005-0000-0000-0000D9020000}"/>
    <cellStyle name="5_Global_Global2011PROVISOIRE_Calcul cons TERTIAIRE HT 2012" xfId="804" xr:uid="{00000000-0005-0000-0000-0000DA020000}"/>
    <cellStyle name="5_Global_Global2011PROVISOIRE_TAB FINAL COMPAR" xfId="805" xr:uid="{00000000-0005-0000-0000-0000DB020000}"/>
    <cellStyle name="5_Global_Global2012PROVISOIRE" xfId="806" xr:uid="{00000000-0005-0000-0000-0000DC020000}"/>
    <cellStyle name="5_Global_Global2012PROVISOIRE_1" xfId="807" xr:uid="{00000000-0005-0000-0000-0000DD020000}"/>
    <cellStyle name="5_Global_Global2012PROVISOIRE_Calcul cons TERTIAIRE HT 2012" xfId="808" xr:uid="{00000000-0005-0000-0000-0000DE020000}"/>
    <cellStyle name="5_Global_Global2012PROVISOIRE_TAB FINAL COMPAR" xfId="809" xr:uid="{00000000-0005-0000-0000-0000DF020000}"/>
    <cellStyle name="5_Global_Industrie" xfId="810" xr:uid="{00000000-0005-0000-0000-0000E0020000}"/>
    <cellStyle name="5_Global_Industrie_BIL_TRANSFO2012" xfId="811" xr:uid="{00000000-0005-0000-0000-0000E1020000}"/>
    <cellStyle name="5_Global_Industrie_Calcul cons industrie 2011" xfId="812" xr:uid="{00000000-0005-0000-0000-0000E2020000}"/>
    <cellStyle name="5_Global_Industrie_Calcul cons industrie 2011_Calcul cons TERTIAIRE HT 2012" xfId="813" xr:uid="{00000000-0005-0000-0000-0000E3020000}"/>
    <cellStyle name="5_Global_Industrie_Calcul cons TERTIAIRE HT 2012" xfId="814" xr:uid="{00000000-0005-0000-0000-0000E4020000}"/>
    <cellStyle name="5_Global_Industrie_Calcul cons TERTIAIRE HT 2012_1" xfId="815" xr:uid="{00000000-0005-0000-0000-0000E5020000}"/>
    <cellStyle name="5_Global_Industrie_Calcul cons TERTIAIRE HT 2012_Calcul cons TERTIAIRE HT 2012" xfId="816" xr:uid="{00000000-0005-0000-0000-0000E6020000}"/>
    <cellStyle name="5_Global_Industrie_Global" xfId="817" xr:uid="{00000000-0005-0000-0000-0000E7020000}"/>
    <cellStyle name="5_Global_Industrie_Global2012PROVISOIRE" xfId="818" xr:uid="{00000000-0005-0000-0000-0000E8020000}"/>
    <cellStyle name="5_Global_Industrie_Global2012PROVISOIRE_Calcul cons TERTIAIRE HT 2012" xfId="819" xr:uid="{00000000-0005-0000-0000-0000E9020000}"/>
    <cellStyle name="5_Global_Industrie_NormalisationTotale" xfId="820" xr:uid="{00000000-0005-0000-0000-0000EA020000}"/>
    <cellStyle name="5_Global_Industrie_TAB FINAL COMPAR" xfId="821" xr:uid="{00000000-0005-0000-0000-0000EB020000}"/>
    <cellStyle name="5_Global_INDUSTRIE2010et2011provisoire" xfId="822" xr:uid="{00000000-0005-0000-0000-0000EC020000}"/>
    <cellStyle name="5_Global_INDUSTRIE2010et2011provisoire_bois énergie 2011" xfId="823" xr:uid="{00000000-0005-0000-0000-0000ED020000}"/>
    <cellStyle name="5_Global_INDUSTRIE2010et2011provisoire_bois énergie 2011_RECAP" xfId="824" xr:uid="{00000000-0005-0000-0000-0000EE020000}"/>
    <cellStyle name="5_Global_INDUSTRIE2010et2011provisoire_Consom transport routier RBC" xfId="825" xr:uid="{00000000-0005-0000-0000-0000EF020000}"/>
    <cellStyle name="5_Global_INDUSTRIE2010et2011provisoire_DETAIL_PARC_CONSOM_2011" xfId="826" xr:uid="{00000000-0005-0000-0000-0000F0020000}"/>
    <cellStyle name="5_Global_INDUSTRIE2010et2011provisoire_DETAIL_PARC_CONSOM_2011_RECAP" xfId="827" xr:uid="{00000000-0005-0000-0000-0000F1020000}"/>
    <cellStyle name="5_Global_INDUSTRIE2010et2011provisoire_Global" xfId="828" xr:uid="{00000000-0005-0000-0000-0000F2020000}"/>
    <cellStyle name="5_Global_INDUSTRIE2010et2011provisoire_Global2012PROVISOIRE" xfId="829" xr:uid="{00000000-0005-0000-0000-0000F3020000}"/>
    <cellStyle name="5_Global_INDUSTRIE2010et2011provisoire_INDUSTRIE2010et2011provisoire" xfId="830" xr:uid="{00000000-0005-0000-0000-0000F4020000}"/>
    <cellStyle name="5_Global_INDUSTRIE2010et2011provisoire_INDUSTRIE2010et2011provisoire_Calcul cons TERTIAIRE HT 2012" xfId="831" xr:uid="{00000000-0005-0000-0000-0000F5020000}"/>
    <cellStyle name="5_Global_INDUSTRIE2010et2011provisoire_INDUSTRIE2010et2011provisoire_Consom transport routier RBC" xfId="832" xr:uid="{00000000-0005-0000-0000-0000F6020000}"/>
    <cellStyle name="5_Global_INDUSTRIE2010et2011provisoire_INDUSTRIE2010et2011provisoire_Global" xfId="833" xr:uid="{00000000-0005-0000-0000-0000F7020000}"/>
    <cellStyle name="5_Global_INDUSTRIE2010et2011provisoire_INDUSTRIE2010et2011provisoire_Global2012PROVISOIRE" xfId="834" xr:uid="{00000000-0005-0000-0000-0000F8020000}"/>
    <cellStyle name="5_Global_INDUSTRIE2010et2011provisoire_INDUSTRIE2010et2011provisoire_RECAP" xfId="835" xr:uid="{00000000-0005-0000-0000-0000F9020000}"/>
    <cellStyle name="5_Global_INDUSTRIE2010et2011provisoire_INDUSTRIE2010et2011provisoire_TAB FINAL COMPAR" xfId="836" xr:uid="{00000000-0005-0000-0000-0000FA020000}"/>
    <cellStyle name="5_Global_INDUSTRIE2010et2011provisoire_TAB FINAL COMPAR" xfId="837" xr:uid="{00000000-0005-0000-0000-0000FB020000}"/>
    <cellStyle name="5_Global_INDUSTRIE2010et2011provisoire_Transfo ps 2011" xfId="838" xr:uid="{00000000-0005-0000-0000-0000FC020000}"/>
    <cellStyle name="5_Global_INDUSTRIE2010et2011provisoire_Transfo ps 2011_Calcul cons TERTIAIRE HT 2012" xfId="839" xr:uid="{00000000-0005-0000-0000-0000FD020000}"/>
    <cellStyle name="5_Global_INDUSTRIE2010et2011provisoire_Transfo ps 2011_Consom transport routier RBC" xfId="840" xr:uid="{00000000-0005-0000-0000-0000FE020000}"/>
    <cellStyle name="5_Global_INDUSTRIE2010et2011provisoire_Transfo ps 2011_Global" xfId="841" xr:uid="{00000000-0005-0000-0000-0000FF020000}"/>
    <cellStyle name="5_Global_INDUSTRIE2010et2011provisoire_Transfo ps 2011_Global2012PROVISOIRE" xfId="842" xr:uid="{00000000-0005-0000-0000-000000030000}"/>
    <cellStyle name="5_Global_INDUSTRIE2010et2011provisoire_Transfo ps 2011_RECAP" xfId="843" xr:uid="{00000000-0005-0000-0000-000001030000}"/>
    <cellStyle name="5_Global_INDUSTRIE2010et2011provisoire_Transfo ps 2011_TAB FINAL COMPAR" xfId="844" xr:uid="{00000000-0005-0000-0000-000002030000}"/>
    <cellStyle name="5_Global_NormalisationLogement" xfId="845" xr:uid="{00000000-0005-0000-0000-000003030000}"/>
    <cellStyle name="5_Global_NormalisationTertiaire" xfId="846" xr:uid="{00000000-0005-0000-0000-000004030000}"/>
    <cellStyle name="5_Global_NormalisationTotale" xfId="847" xr:uid="{00000000-0005-0000-0000-000005030000}"/>
    <cellStyle name="5_Global_par vecteur" xfId="848" xr:uid="{00000000-0005-0000-0000-000006030000}"/>
    <cellStyle name="5_Global_RECAP" xfId="849" xr:uid="{00000000-0005-0000-0000-000007030000}"/>
    <cellStyle name="5_Global_TAB FINAL COMPAR" xfId="850" xr:uid="{00000000-0005-0000-0000-000008030000}"/>
    <cellStyle name="5_Global2010PROVISOIRE" xfId="851" xr:uid="{00000000-0005-0000-0000-000009030000}"/>
    <cellStyle name="5_Global2010PROVISOIRE_Calcul cons TERTIAIRE HT 2012" xfId="852" xr:uid="{00000000-0005-0000-0000-00000A030000}"/>
    <cellStyle name="5_Global2010PROVISOIRE_Consom transport routier RBC" xfId="853" xr:uid="{00000000-0005-0000-0000-00000B030000}"/>
    <cellStyle name="5_Global2010PROVISOIRE_Global" xfId="854" xr:uid="{00000000-0005-0000-0000-00000C030000}"/>
    <cellStyle name="5_Global2010PROVISOIRE_TAB FINAL COMPAR" xfId="855" xr:uid="{00000000-0005-0000-0000-00000D030000}"/>
    <cellStyle name="5_GLOBAL2011provisoire" xfId="856" xr:uid="{00000000-0005-0000-0000-00000E030000}"/>
    <cellStyle name="5_Global2011PROVISOIRE_1" xfId="857" xr:uid="{00000000-0005-0000-0000-00000F030000}"/>
    <cellStyle name="5_Global2011PROVISOIRE_1_TAB FINAL COMPAR" xfId="858" xr:uid="{00000000-0005-0000-0000-000010030000}"/>
    <cellStyle name="5_GLOBAL2011provisoire_Calcul cons TERTIAIRE HT 2012" xfId="859" xr:uid="{00000000-0005-0000-0000-000011030000}"/>
    <cellStyle name="5_GLOBAL2011provisoire_Consom transport routier RBC" xfId="860" xr:uid="{00000000-0005-0000-0000-000012030000}"/>
    <cellStyle name="5_GLOBAL2011provisoire_Global" xfId="861" xr:uid="{00000000-0005-0000-0000-000013030000}"/>
    <cellStyle name="5_GLOBAL2011provisoire_Global2012PROVISOIRE" xfId="862" xr:uid="{00000000-0005-0000-0000-000014030000}"/>
    <cellStyle name="5_GLOBAL2011provisoire_INDUSTRIE2010et2011provisoire" xfId="863" xr:uid="{00000000-0005-0000-0000-000015030000}"/>
    <cellStyle name="5_GLOBAL2011provisoire_INDUSTRIE2010et2011provisoire_bois énergie 2011" xfId="864" xr:uid="{00000000-0005-0000-0000-000016030000}"/>
    <cellStyle name="5_GLOBAL2011provisoire_INDUSTRIE2010et2011provisoire_bois énergie 2011_RECAP" xfId="865" xr:uid="{00000000-0005-0000-0000-000017030000}"/>
    <cellStyle name="5_GLOBAL2011provisoire_INDUSTRIE2010et2011provisoire_Consom transport routier RBC" xfId="866" xr:uid="{00000000-0005-0000-0000-000018030000}"/>
    <cellStyle name="5_GLOBAL2011provisoire_INDUSTRIE2010et2011provisoire_DETAIL_PARC_CONSOM_2011" xfId="867" xr:uid="{00000000-0005-0000-0000-000019030000}"/>
    <cellStyle name="5_GLOBAL2011provisoire_INDUSTRIE2010et2011provisoire_DETAIL_PARC_CONSOM_2011_RECAP" xfId="868" xr:uid="{00000000-0005-0000-0000-00001A030000}"/>
    <cellStyle name="5_GLOBAL2011provisoire_INDUSTRIE2010et2011provisoire_Global" xfId="869" xr:uid="{00000000-0005-0000-0000-00001B030000}"/>
    <cellStyle name="5_GLOBAL2011provisoire_INDUSTRIE2010et2011provisoire_Global2012PROVISOIRE" xfId="870" xr:uid="{00000000-0005-0000-0000-00001C030000}"/>
    <cellStyle name="5_GLOBAL2011provisoire_INDUSTRIE2010et2011provisoire_INDUSTRIE2010et2011provisoire" xfId="871" xr:uid="{00000000-0005-0000-0000-00001D030000}"/>
    <cellStyle name="5_GLOBAL2011provisoire_INDUSTRIE2010et2011provisoire_INDUSTRIE2010et2011provisoire_Calcul cons TERTIAIRE HT 2012" xfId="872" xr:uid="{00000000-0005-0000-0000-00001E030000}"/>
    <cellStyle name="5_GLOBAL2011provisoire_INDUSTRIE2010et2011provisoire_INDUSTRIE2010et2011provisoire_Consom transport routier RBC" xfId="873" xr:uid="{00000000-0005-0000-0000-00001F030000}"/>
    <cellStyle name="5_GLOBAL2011provisoire_INDUSTRIE2010et2011provisoire_INDUSTRIE2010et2011provisoire_Global" xfId="874" xr:uid="{00000000-0005-0000-0000-000020030000}"/>
    <cellStyle name="5_GLOBAL2011provisoire_INDUSTRIE2010et2011provisoire_INDUSTRIE2010et2011provisoire_Global2012PROVISOIRE" xfId="875" xr:uid="{00000000-0005-0000-0000-000021030000}"/>
    <cellStyle name="5_GLOBAL2011provisoire_INDUSTRIE2010et2011provisoire_INDUSTRIE2010et2011provisoire_RECAP" xfId="876" xr:uid="{00000000-0005-0000-0000-000022030000}"/>
    <cellStyle name="5_GLOBAL2011provisoire_INDUSTRIE2010et2011provisoire_INDUSTRIE2010et2011provisoire_TAB FINAL COMPAR" xfId="877" xr:uid="{00000000-0005-0000-0000-000023030000}"/>
    <cellStyle name="5_GLOBAL2011provisoire_INDUSTRIE2010et2011provisoire_TAB FINAL COMPAR" xfId="878" xr:uid="{00000000-0005-0000-0000-000024030000}"/>
    <cellStyle name="5_GLOBAL2011provisoire_INDUSTRIE2010et2011provisoire_Transfo ps 2011" xfId="879" xr:uid="{00000000-0005-0000-0000-000025030000}"/>
    <cellStyle name="5_GLOBAL2011provisoire_INDUSTRIE2010et2011provisoire_Transfo ps 2011_Calcul cons TERTIAIRE HT 2012" xfId="880" xr:uid="{00000000-0005-0000-0000-000026030000}"/>
    <cellStyle name="5_GLOBAL2011provisoire_INDUSTRIE2010et2011provisoire_Transfo ps 2011_Consom transport routier RBC" xfId="881" xr:uid="{00000000-0005-0000-0000-000027030000}"/>
    <cellStyle name="5_GLOBAL2011provisoire_INDUSTRIE2010et2011provisoire_Transfo ps 2011_Global" xfId="882" xr:uid="{00000000-0005-0000-0000-000028030000}"/>
    <cellStyle name="5_GLOBAL2011provisoire_INDUSTRIE2010et2011provisoire_Transfo ps 2011_Global2012PROVISOIRE" xfId="883" xr:uid="{00000000-0005-0000-0000-000029030000}"/>
    <cellStyle name="5_GLOBAL2011provisoire_INDUSTRIE2010et2011provisoire_Transfo ps 2011_RECAP" xfId="884" xr:uid="{00000000-0005-0000-0000-00002A030000}"/>
    <cellStyle name="5_GLOBAL2011provisoire_INDUSTRIE2010et2011provisoire_Transfo ps 2011_TAB FINAL COMPAR" xfId="885" xr:uid="{00000000-0005-0000-0000-00002B030000}"/>
    <cellStyle name="5_GLOBAL2011provisoire_RECAP" xfId="886" xr:uid="{00000000-0005-0000-0000-00002C030000}"/>
    <cellStyle name="5_GLOBAL2011provisoire_TAB FINAL COMPAR" xfId="887" xr:uid="{00000000-0005-0000-0000-00002D030000}"/>
    <cellStyle name="5_Global2012PROVISOIRE" xfId="888" xr:uid="{00000000-0005-0000-0000-00002E030000}"/>
    <cellStyle name="5_Global2012PROVISOIRE_1" xfId="889" xr:uid="{00000000-0005-0000-0000-00002F030000}"/>
    <cellStyle name="5_Global2012PROVISOIRE_TAB FINAL COMPAR" xfId="890" xr:uid="{00000000-0005-0000-0000-000030030000}"/>
    <cellStyle name="5_Industrie" xfId="891" xr:uid="{00000000-0005-0000-0000-000031030000}"/>
    <cellStyle name="5_Industrie_BIL_TRANSFO2012" xfId="892" xr:uid="{00000000-0005-0000-0000-000032030000}"/>
    <cellStyle name="5_Industrie_Calcul cons industrie 2011" xfId="893" xr:uid="{00000000-0005-0000-0000-000033030000}"/>
    <cellStyle name="5_Industrie_Calcul cons TERTIAIRE HT 2012" xfId="894" xr:uid="{00000000-0005-0000-0000-000034030000}"/>
    <cellStyle name="5_Industrie_Global" xfId="895" xr:uid="{00000000-0005-0000-0000-000035030000}"/>
    <cellStyle name="5_Industrie_Global2012PROVISOIRE" xfId="896" xr:uid="{00000000-0005-0000-0000-000036030000}"/>
    <cellStyle name="5_Industrie_NormalisationTotale" xfId="897" xr:uid="{00000000-0005-0000-0000-000037030000}"/>
    <cellStyle name="5_Industrie_TAB FINAL COMPAR" xfId="898" xr:uid="{00000000-0005-0000-0000-000038030000}"/>
    <cellStyle name="5_INDUSTRIE2010et2011provisoire" xfId="899" xr:uid="{00000000-0005-0000-0000-000039030000}"/>
    <cellStyle name="5_INDUSTRIE2010et2011provisoire_Calcul cons TERTIAIRE HT 2012" xfId="900" xr:uid="{00000000-0005-0000-0000-00003A030000}"/>
    <cellStyle name="5_INDUSTRIE2010et2011provisoire_Consom transport routier RBC" xfId="901" xr:uid="{00000000-0005-0000-0000-00003B030000}"/>
    <cellStyle name="5_INDUSTRIE2010et2011provisoire_Global" xfId="902" xr:uid="{00000000-0005-0000-0000-00003C030000}"/>
    <cellStyle name="5_INDUSTRIE2010et2011provisoire_Global2012PROVISOIRE" xfId="903" xr:uid="{00000000-0005-0000-0000-00003D030000}"/>
    <cellStyle name="5_INDUSTRIE2010et2011provisoire_RECAP" xfId="904" xr:uid="{00000000-0005-0000-0000-00003E030000}"/>
    <cellStyle name="5_INDUSTRIE2010et2011provisoire_TAB FINAL COMPAR" xfId="905" xr:uid="{00000000-0005-0000-0000-00003F030000}"/>
    <cellStyle name="5_Logement" xfId="906" xr:uid="{00000000-0005-0000-0000-000040030000}"/>
    <cellStyle name="5_Logement_Calcul cons TERTIAIRE HT 2012" xfId="907" xr:uid="{00000000-0005-0000-0000-000041030000}"/>
    <cellStyle name="5_Logement_Consom transport routier RBC" xfId="908" xr:uid="{00000000-0005-0000-0000-000042030000}"/>
    <cellStyle name="5_Logement_FACTURE 2011" xfId="909" xr:uid="{00000000-0005-0000-0000-000043030000}"/>
    <cellStyle name="5_Logement_Global" xfId="910" xr:uid="{00000000-0005-0000-0000-000044030000}"/>
    <cellStyle name="5_Logement_Global2012PROVISOIRE" xfId="911" xr:uid="{00000000-0005-0000-0000-000045030000}"/>
    <cellStyle name="5_Logement_INDUSTRIE2010et2011provisoire" xfId="912" xr:uid="{00000000-0005-0000-0000-000046030000}"/>
    <cellStyle name="5_Logement_INDUSTRIE2010et2011provisoire_bois énergie 2011" xfId="913" xr:uid="{00000000-0005-0000-0000-000047030000}"/>
    <cellStyle name="5_Logement_INDUSTRIE2010et2011provisoire_bois énergie 2011_RECAP" xfId="914" xr:uid="{00000000-0005-0000-0000-000048030000}"/>
    <cellStyle name="5_Logement_INDUSTRIE2010et2011provisoire_Consom transport routier RBC" xfId="915" xr:uid="{00000000-0005-0000-0000-000049030000}"/>
    <cellStyle name="5_Logement_INDUSTRIE2010et2011provisoire_DETAIL_PARC_CONSOM_2011" xfId="916" xr:uid="{00000000-0005-0000-0000-00004A030000}"/>
    <cellStyle name="5_Logement_INDUSTRIE2010et2011provisoire_DETAIL_PARC_CONSOM_2011_RECAP" xfId="917" xr:uid="{00000000-0005-0000-0000-00004B030000}"/>
    <cellStyle name="5_Logement_INDUSTRIE2010et2011provisoire_Global" xfId="918" xr:uid="{00000000-0005-0000-0000-00004C030000}"/>
    <cellStyle name="5_Logement_INDUSTRIE2010et2011provisoire_Global2012PROVISOIRE" xfId="919" xr:uid="{00000000-0005-0000-0000-00004D030000}"/>
    <cellStyle name="5_Logement_INDUSTRIE2010et2011provisoire_INDUSTRIE2010et2011provisoire" xfId="920" xr:uid="{00000000-0005-0000-0000-00004E030000}"/>
    <cellStyle name="5_Logement_INDUSTRIE2010et2011provisoire_INDUSTRIE2010et2011provisoire_Calcul cons TERTIAIRE HT 2012" xfId="921" xr:uid="{00000000-0005-0000-0000-00004F030000}"/>
    <cellStyle name="5_Logement_INDUSTRIE2010et2011provisoire_INDUSTRIE2010et2011provisoire_Consom transport routier RBC" xfId="922" xr:uid="{00000000-0005-0000-0000-000050030000}"/>
    <cellStyle name="5_Logement_INDUSTRIE2010et2011provisoire_INDUSTRIE2010et2011provisoire_Global" xfId="923" xr:uid="{00000000-0005-0000-0000-000051030000}"/>
    <cellStyle name="5_Logement_INDUSTRIE2010et2011provisoire_INDUSTRIE2010et2011provisoire_Global2012PROVISOIRE" xfId="924" xr:uid="{00000000-0005-0000-0000-000052030000}"/>
    <cellStyle name="5_Logement_INDUSTRIE2010et2011provisoire_INDUSTRIE2010et2011provisoire_RECAP" xfId="925" xr:uid="{00000000-0005-0000-0000-000053030000}"/>
    <cellStyle name="5_Logement_INDUSTRIE2010et2011provisoire_INDUSTRIE2010et2011provisoire_TAB FINAL COMPAR" xfId="926" xr:uid="{00000000-0005-0000-0000-000054030000}"/>
    <cellStyle name="5_Logement_INDUSTRIE2010et2011provisoire_TAB FINAL COMPAR" xfId="927" xr:uid="{00000000-0005-0000-0000-000055030000}"/>
    <cellStyle name="5_Logement_INDUSTRIE2010et2011provisoire_Transfo ps 2011" xfId="928" xr:uid="{00000000-0005-0000-0000-000056030000}"/>
    <cellStyle name="5_Logement_INDUSTRIE2010et2011provisoire_Transfo ps 2011_Calcul cons TERTIAIRE HT 2012" xfId="929" xr:uid="{00000000-0005-0000-0000-000057030000}"/>
    <cellStyle name="5_Logement_INDUSTRIE2010et2011provisoire_Transfo ps 2011_Consom transport routier RBC" xfId="930" xr:uid="{00000000-0005-0000-0000-000058030000}"/>
    <cellStyle name="5_Logement_INDUSTRIE2010et2011provisoire_Transfo ps 2011_Global" xfId="931" xr:uid="{00000000-0005-0000-0000-000059030000}"/>
    <cellStyle name="5_Logement_INDUSTRIE2010et2011provisoire_Transfo ps 2011_Global2012PROVISOIRE" xfId="932" xr:uid="{00000000-0005-0000-0000-00005A030000}"/>
    <cellStyle name="5_Logement_INDUSTRIE2010et2011provisoire_Transfo ps 2011_RECAP" xfId="933" xr:uid="{00000000-0005-0000-0000-00005B030000}"/>
    <cellStyle name="5_Logement_INDUSTRIE2010et2011provisoire_Transfo ps 2011_TAB FINAL COMPAR" xfId="934" xr:uid="{00000000-0005-0000-0000-00005C030000}"/>
    <cellStyle name="5_Logement_RECAP" xfId="935" xr:uid="{00000000-0005-0000-0000-00005D030000}"/>
    <cellStyle name="5_Logement_TAB FINAL COMPAR" xfId="936" xr:uid="{00000000-0005-0000-0000-00005E030000}"/>
    <cellStyle name="5_NormalisationLogement" xfId="937" xr:uid="{00000000-0005-0000-0000-00005F030000}"/>
    <cellStyle name="5_NormalisationTertiaire" xfId="938" xr:uid="{00000000-0005-0000-0000-000060030000}"/>
    <cellStyle name="5_NormalisationTotale" xfId="939" xr:uid="{00000000-0005-0000-0000-000061030000}"/>
    <cellStyle name="5_PAC" xfId="940" xr:uid="{00000000-0005-0000-0000-000062030000}"/>
    <cellStyle name="5_PAC_BIL_TRANSFO2012" xfId="941" xr:uid="{00000000-0005-0000-0000-000063030000}"/>
    <cellStyle name="5_PAC_Calcul cons industrie 2011" xfId="942" xr:uid="{00000000-0005-0000-0000-000064030000}"/>
    <cellStyle name="5_PAC_Calcul cons industrie 2011_Calcul cons TERTIAIRE HT 2012" xfId="943" xr:uid="{00000000-0005-0000-0000-000065030000}"/>
    <cellStyle name="5_PAC_Calcul cons TERTIAIRE HT 2012" xfId="944" xr:uid="{00000000-0005-0000-0000-000066030000}"/>
    <cellStyle name="5_PAC_Calcul cons TERTIAIRE HT 2012_1" xfId="945" xr:uid="{00000000-0005-0000-0000-000067030000}"/>
    <cellStyle name="5_PAC_Calcul cons TERTIAIRE HT 2012_Calcul cons TERTIAIRE HT 2012" xfId="946" xr:uid="{00000000-0005-0000-0000-000068030000}"/>
    <cellStyle name="5_PAC_Global" xfId="947" xr:uid="{00000000-0005-0000-0000-000069030000}"/>
    <cellStyle name="5_PAC_Global2012PROVISOIRE" xfId="948" xr:uid="{00000000-0005-0000-0000-00006A030000}"/>
    <cellStyle name="5_PAC_Global2012PROVISOIRE_Calcul cons TERTIAIRE HT 2012" xfId="949" xr:uid="{00000000-0005-0000-0000-00006B030000}"/>
    <cellStyle name="5_PAC_NormalisationTotale" xfId="950" xr:uid="{00000000-0005-0000-0000-00006C030000}"/>
    <cellStyle name="5_PAC_TAB FINAL COMPAR" xfId="951" xr:uid="{00000000-0005-0000-0000-00006D030000}"/>
    <cellStyle name="5_par vecteur" xfId="952" xr:uid="{00000000-0005-0000-0000-00006E030000}"/>
    <cellStyle name="5_PS_Transfo2011" xfId="953" xr:uid="{00000000-0005-0000-0000-00006F030000}"/>
    <cellStyle name="5_PS_Transfo2011_RECAP" xfId="954" xr:uid="{00000000-0005-0000-0000-000070030000}"/>
    <cellStyle name="5_TAB FINAL COMPAR" xfId="955" xr:uid="{00000000-0005-0000-0000-000071030000}"/>
    <cellStyle name="5_Transfo ps 2011" xfId="956" xr:uid="{00000000-0005-0000-0000-000072030000}"/>
    <cellStyle name="5_Transfo ps 2011_Calcul cons TERTIAIRE HT 2012" xfId="957" xr:uid="{00000000-0005-0000-0000-000073030000}"/>
    <cellStyle name="5_Transfo ps 2011_Consom transport routier RBC" xfId="958" xr:uid="{00000000-0005-0000-0000-000074030000}"/>
    <cellStyle name="5_Transfo ps 2011_Global" xfId="959" xr:uid="{00000000-0005-0000-0000-000075030000}"/>
    <cellStyle name="5_Transfo ps 2011_Global2012PROVISOIRE" xfId="960" xr:uid="{00000000-0005-0000-0000-000076030000}"/>
    <cellStyle name="5_Transfo ps 2011_INDUSTRIE2010et2011provisoire" xfId="961" xr:uid="{00000000-0005-0000-0000-000077030000}"/>
    <cellStyle name="5_Transfo ps 2011_INDUSTRIE2010et2011provisoire_bois énergie 2011" xfId="962" xr:uid="{00000000-0005-0000-0000-000078030000}"/>
    <cellStyle name="5_Transfo ps 2011_INDUSTRIE2010et2011provisoire_bois énergie 2011_RECAP" xfId="963" xr:uid="{00000000-0005-0000-0000-000079030000}"/>
    <cellStyle name="5_Transfo ps 2011_INDUSTRIE2010et2011provisoire_Consom transport routier RBC" xfId="964" xr:uid="{00000000-0005-0000-0000-00007A030000}"/>
    <cellStyle name="5_Transfo ps 2011_INDUSTRIE2010et2011provisoire_DETAIL_PARC_CONSOM_2011" xfId="965" xr:uid="{00000000-0005-0000-0000-00007B030000}"/>
    <cellStyle name="5_Transfo ps 2011_INDUSTRIE2010et2011provisoire_DETAIL_PARC_CONSOM_2011_RECAP" xfId="966" xr:uid="{00000000-0005-0000-0000-00007C030000}"/>
    <cellStyle name="5_Transfo ps 2011_INDUSTRIE2010et2011provisoire_Global" xfId="967" xr:uid="{00000000-0005-0000-0000-00007D030000}"/>
    <cellStyle name="5_Transfo ps 2011_INDUSTRIE2010et2011provisoire_Global2012PROVISOIRE" xfId="968" xr:uid="{00000000-0005-0000-0000-00007E030000}"/>
    <cellStyle name="5_Transfo ps 2011_INDUSTRIE2010et2011provisoire_INDUSTRIE2010et2011provisoire" xfId="969" xr:uid="{00000000-0005-0000-0000-00007F030000}"/>
    <cellStyle name="5_Transfo ps 2011_INDUSTRIE2010et2011provisoire_INDUSTRIE2010et2011provisoire_Calcul cons TERTIAIRE HT 2012" xfId="970" xr:uid="{00000000-0005-0000-0000-000080030000}"/>
    <cellStyle name="5_Transfo ps 2011_INDUSTRIE2010et2011provisoire_INDUSTRIE2010et2011provisoire_Consom transport routier RBC" xfId="971" xr:uid="{00000000-0005-0000-0000-000081030000}"/>
    <cellStyle name="5_Transfo ps 2011_INDUSTRIE2010et2011provisoire_INDUSTRIE2010et2011provisoire_Global" xfId="972" xr:uid="{00000000-0005-0000-0000-000082030000}"/>
    <cellStyle name="5_Transfo ps 2011_INDUSTRIE2010et2011provisoire_INDUSTRIE2010et2011provisoire_Global2012PROVISOIRE" xfId="973" xr:uid="{00000000-0005-0000-0000-000083030000}"/>
    <cellStyle name="5_Transfo ps 2011_INDUSTRIE2010et2011provisoire_INDUSTRIE2010et2011provisoire_RECAP" xfId="974" xr:uid="{00000000-0005-0000-0000-000084030000}"/>
    <cellStyle name="5_Transfo ps 2011_INDUSTRIE2010et2011provisoire_INDUSTRIE2010et2011provisoire_TAB FINAL COMPAR" xfId="975" xr:uid="{00000000-0005-0000-0000-000085030000}"/>
    <cellStyle name="5_Transfo ps 2011_INDUSTRIE2010et2011provisoire_TAB FINAL COMPAR" xfId="976" xr:uid="{00000000-0005-0000-0000-000086030000}"/>
    <cellStyle name="5_Transfo ps 2011_INDUSTRIE2010et2011provisoire_Transfo ps 2011" xfId="977" xr:uid="{00000000-0005-0000-0000-000087030000}"/>
    <cellStyle name="5_Transfo ps 2011_INDUSTRIE2010et2011provisoire_Transfo ps 2011_Calcul cons TERTIAIRE HT 2012" xfId="978" xr:uid="{00000000-0005-0000-0000-000088030000}"/>
    <cellStyle name="5_Transfo ps 2011_INDUSTRIE2010et2011provisoire_Transfo ps 2011_Consom transport routier RBC" xfId="979" xr:uid="{00000000-0005-0000-0000-000089030000}"/>
    <cellStyle name="5_Transfo ps 2011_INDUSTRIE2010et2011provisoire_Transfo ps 2011_Global" xfId="980" xr:uid="{00000000-0005-0000-0000-00008A030000}"/>
    <cellStyle name="5_Transfo ps 2011_INDUSTRIE2010et2011provisoire_Transfo ps 2011_Global2012PROVISOIRE" xfId="981" xr:uid="{00000000-0005-0000-0000-00008B030000}"/>
    <cellStyle name="5_Transfo ps 2011_INDUSTRIE2010et2011provisoire_Transfo ps 2011_RECAP" xfId="982" xr:uid="{00000000-0005-0000-0000-00008C030000}"/>
    <cellStyle name="5_Transfo ps 2011_INDUSTRIE2010et2011provisoire_Transfo ps 2011_TAB FINAL COMPAR" xfId="983" xr:uid="{00000000-0005-0000-0000-00008D030000}"/>
    <cellStyle name="5_Transfo ps 2011_RECAP" xfId="984" xr:uid="{00000000-0005-0000-0000-00008E030000}"/>
    <cellStyle name="5_Transfo ps 2011_TAB FINAL COMPAR" xfId="985" xr:uid="{00000000-0005-0000-0000-00008F030000}"/>
    <cellStyle name="5x indented GHG Textfiels" xfId="986" xr:uid="{00000000-0005-0000-0000-000090030000}"/>
    <cellStyle name="6" xfId="987" xr:uid="{00000000-0005-0000-0000-000091030000}"/>
    <cellStyle name="6 2" xfId="988" xr:uid="{00000000-0005-0000-0000-000092030000}"/>
    <cellStyle name="6_BIL_TRANSFO2011" xfId="989" xr:uid="{00000000-0005-0000-0000-000093030000}"/>
    <cellStyle name="6_BIL_TRANSFO2011_1" xfId="990" xr:uid="{00000000-0005-0000-0000-000094030000}"/>
    <cellStyle name="6_BIL_TRANSFO2011_1_Calcul cons industrie 2011" xfId="991" xr:uid="{00000000-0005-0000-0000-000095030000}"/>
    <cellStyle name="6_BIL_TRANSFO2011_1_Calcul cons industrie 2011_Calcul cons TERTIAIRE HT 2012" xfId="992" xr:uid="{00000000-0005-0000-0000-000096030000}"/>
    <cellStyle name="6_BIL_TRANSFO2011_1_Calcul cons TERTIAIRE HT 2012" xfId="993" xr:uid="{00000000-0005-0000-0000-000097030000}"/>
    <cellStyle name="6_BIL_TRANSFO2011_1_Calcul cons TERTIAIRE HT 2012_1" xfId="994" xr:uid="{00000000-0005-0000-0000-000098030000}"/>
    <cellStyle name="6_BIL_TRANSFO2011_1_Calcul cons TERTIAIRE HT 2012_Calcul cons TERTIAIRE HT 2012" xfId="995" xr:uid="{00000000-0005-0000-0000-000099030000}"/>
    <cellStyle name="6_BIL_TRANSFO2011_1_Global" xfId="996" xr:uid="{00000000-0005-0000-0000-00009A030000}"/>
    <cellStyle name="6_BIL_TRANSFO2011_1_Global2012PROVISOIRE" xfId="997" xr:uid="{00000000-0005-0000-0000-00009B030000}"/>
    <cellStyle name="6_BIL_TRANSFO2011_1_Global2012PROVISOIRE_Calcul cons TERTIAIRE HT 2012" xfId="998" xr:uid="{00000000-0005-0000-0000-00009C030000}"/>
    <cellStyle name="6_BIL_TRANSFO2011_1_NormalisationTotale" xfId="999" xr:uid="{00000000-0005-0000-0000-00009D030000}"/>
    <cellStyle name="6_BIL_TRANSFO2011_1_TAB FINAL COMPAR" xfId="1000" xr:uid="{00000000-0005-0000-0000-00009E030000}"/>
    <cellStyle name="6_BIL_TRANSFO2011_BIL_TRANSFO2012" xfId="1001" xr:uid="{00000000-0005-0000-0000-00009F030000}"/>
    <cellStyle name="6_BIL_TRANSFO2011_Calcul cons industrie 2011" xfId="1002" xr:uid="{00000000-0005-0000-0000-0000A0030000}"/>
    <cellStyle name="6_BIL_TRANSFO2011_Calcul cons industrie 2011_Calcul cons TERTIAIRE HT 2012" xfId="1003" xr:uid="{00000000-0005-0000-0000-0000A1030000}"/>
    <cellStyle name="6_BIL_TRANSFO2011_Calcul cons TERTIAIRE HT 2012" xfId="1004" xr:uid="{00000000-0005-0000-0000-0000A2030000}"/>
    <cellStyle name="6_BIL_TRANSFO2011_Calcul cons TERTIAIRE HT 2012_1" xfId="1005" xr:uid="{00000000-0005-0000-0000-0000A3030000}"/>
    <cellStyle name="6_BIL_TRANSFO2011_Calcul cons TERTIAIRE HT 2012_Calcul cons TERTIAIRE HT 2012" xfId="1006" xr:uid="{00000000-0005-0000-0000-0000A4030000}"/>
    <cellStyle name="6_BIL_TRANSFO2011_Global" xfId="1007" xr:uid="{00000000-0005-0000-0000-0000A5030000}"/>
    <cellStyle name="6_BIL_TRANSFO2011_Global2012PROVISOIRE" xfId="1008" xr:uid="{00000000-0005-0000-0000-0000A6030000}"/>
    <cellStyle name="6_BIL_TRANSFO2011_Global2012PROVISOIRE_Calcul cons TERTIAIRE HT 2012" xfId="1009" xr:uid="{00000000-0005-0000-0000-0000A7030000}"/>
    <cellStyle name="6_BIL_TRANSFO2011_NormalisationTotale" xfId="1010" xr:uid="{00000000-0005-0000-0000-0000A8030000}"/>
    <cellStyle name="6_BIL_TRANSFO2011_TAB FINAL COMPAR" xfId="1011" xr:uid="{00000000-0005-0000-0000-0000A9030000}"/>
    <cellStyle name="6_BilanGlobal2010" xfId="1012" xr:uid="{00000000-0005-0000-0000-0000AA030000}"/>
    <cellStyle name="6_BilanGlobal2010_Calcul cons TERTIAIRE HT 2012" xfId="1013" xr:uid="{00000000-0005-0000-0000-0000AB030000}"/>
    <cellStyle name="6_BilanGlobal2010_Consom transport routier RBC" xfId="1014" xr:uid="{00000000-0005-0000-0000-0000AC030000}"/>
    <cellStyle name="6_BilanGlobal2010_FACTURE 2011" xfId="1015" xr:uid="{00000000-0005-0000-0000-0000AD030000}"/>
    <cellStyle name="6_BilanGlobal2010_Global" xfId="1016" xr:uid="{00000000-0005-0000-0000-0000AE030000}"/>
    <cellStyle name="6_BilanGlobal2010_Global2012PROVISOIRE" xfId="1017" xr:uid="{00000000-0005-0000-0000-0000AF030000}"/>
    <cellStyle name="6_BilanGlobal2010_INDUSTRIE2010et2011provisoire" xfId="1018" xr:uid="{00000000-0005-0000-0000-0000B0030000}"/>
    <cellStyle name="6_BilanGlobal2010_INDUSTRIE2010et2011provisoire_bois énergie 2011" xfId="1019" xr:uid="{00000000-0005-0000-0000-0000B1030000}"/>
    <cellStyle name="6_BilanGlobal2010_INDUSTRIE2010et2011provisoire_bois énergie 2011_RECAP" xfId="1020" xr:uid="{00000000-0005-0000-0000-0000B2030000}"/>
    <cellStyle name="6_BilanGlobal2010_INDUSTRIE2010et2011provisoire_Consom transport routier RBC" xfId="1021" xr:uid="{00000000-0005-0000-0000-0000B3030000}"/>
    <cellStyle name="6_BilanGlobal2010_INDUSTRIE2010et2011provisoire_DETAIL_PARC_CONSOM_2011" xfId="1022" xr:uid="{00000000-0005-0000-0000-0000B4030000}"/>
    <cellStyle name="6_BilanGlobal2010_INDUSTRIE2010et2011provisoire_DETAIL_PARC_CONSOM_2011_RECAP" xfId="1023" xr:uid="{00000000-0005-0000-0000-0000B5030000}"/>
    <cellStyle name="6_BilanGlobal2010_INDUSTRIE2010et2011provisoire_Global" xfId="1024" xr:uid="{00000000-0005-0000-0000-0000B6030000}"/>
    <cellStyle name="6_BilanGlobal2010_INDUSTRIE2010et2011provisoire_Global2012PROVISOIRE" xfId="1025" xr:uid="{00000000-0005-0000-0000-0000B7030000}"/>
    <cellStyle name="6_BilanGlobal2010_INDUSTRIE2010et2011provisoire_INDUSTRIE2010et2011provisoire" xfId="1026" xr:uid="{00000000-0005-0000-0000-0000B8030000}"/>
    <cellStyle name="6_BilanGlobal2010_INDUSTRIE2010et2011provisoire_INDUSTRIE2010et2011provisoire_Calcul cons TERTIAIRE HT 2012" xfId="1027" xr:uid="{00000000-0005-0000-0000-0000B9030000}"/>
    <cellStyle name="6_BilanGlobal2010_INDUSTRIE2010et2011provisoire_INDUSTRIE2010et2011provisoire_Consom transport routier RBC" xfId="1028" xr:uid="{00000000-0005-0000-0000-0000BA030000}"/>
    <cellStyle name="6_BilanGlobal2010_INDUSTRIE2010et2011provisoire_INDUSTRIE2010et2011provisoire_Global" xfId="1029" xr:uid="{00000000-0005-0000-0000-0000BB030000}"/>
    <cellStyle name="6_BilanGlobal2010_INDUSTRIE2010et2011provisoire_INDUSTRIE2010et2011provisoire_Global2012PROVISOIRE" xfId="1030" xr:uid="{00000000-0005-0000-0000-0000BC030000}"/>
    <cellStyle name="6_BilanGlobal2010_INDUSTRIE2010et2011provisoire_INDUSTRIE2010et2011provisoire_RECAP" xfId="1031" xr:uid="{00000000-0005-0000-0000-0000BD030000}"/>
    <cellStyle name="6_BilanGlobal2010_INDUSTRIE2010et2011provisoire_INDUSTRIE2010et2011provisoire_TAB FINAL COMPAR" xfId="1032" xr:uid="{00000000-0005-0000-0000-0000BE030000}"/>
    <cellStyle name="6_BilanGlobal2010_INDUSTRIE2010et2011provisoire_TAB FINAL COMPAR" xfId="1033" xr:uid="{00000000-0005-0000-0000-0000BF030000}"/>
    <cellStyle name="6_BilanGlobal2010_INDUSTRIE2010et2011provisoire_Transfo ps 2011" xfId="1034" xr:uid="{00000000-0005-0000-0000-0000C0030000}"/>
    <cellStyle name="6_BilanGlobal2010_INDUSTRIE2010et2011provisoire_Transfo ps 2011_Calcul cons TERTIAIRE HT 2012" xfId="1035" xr:uid="{00000000-0005-0000-0000-0000C1030000}"/>
    <cellStyle name="6_BilanGlobal2010_INDUSTRIE2010et2011provisoire_Transfo ps 2011_Consom transport routier RBC" xfId="1036" xr:uid="{00000000-0005-0000-0000-0000C2030000}"/>
    <cellStyle name="6_BilanGlobal2010_INDUSTRIE2010et2011provisoire_Transfo ps 2011_Global" xfId="1037" xr:uid="{00000000-0005-0000-0000-0000C3030000}"/>
    <cellStyle name="6_BilanGlobal2010_INDUSTRIE2010et2011provisoire_Transfo ps 2011_Global2012PROVISOIRE" xfId="1038" xr:uid="{00000000-0005-0000-0000-0000C4030000}"/>
    <cellStyle name="6_BilanGlobal2010_INDUSTRIE2010et2011provisoire_Transfo ps 2011_RECAP" xfId="1039" xr:uid="{00000000-0005-0000-0000-0000C5030000}"/>
    <cellStyle name="6_BilanGlobal2010_INDUSTRIE2010et2011provisoire_Transfo ps 2011_TAB FINAL COMPAR" xfId="1040" xr:uid="{00000000-0005-0000-0000-0000C6030000}"/>
    <cellStyle name="6_BilanGlobal2010_RECAP" xfId="1041" xr:uid="{00000000-0005-0000-0000-0000C7030000}"/>
    <cellStyle name="6_BilanGlobal2010_TAB FINAL COMPAR" xfId="1042" xr:uid="{00000000-0005-0000-0000-0000C8030000}"/>
    <cellStyle name="6_bois énergie 2011" xfId="1043" xr:uid="{00000000-0005-0000-0000-0000C9030000}"/>
    <cellStyle name="6_bois énergie 2011_RECAP" xfId="1044" xr:uid="{00000000-0005-0000-0000-0000CA030000}"/>
    <cellStyle name="6_bois indus tertiaire 2011" xfId="1045" xr:uid="{00000000-0005-0000-0000-0000CB030000}"/>
    <cellStyle name="6_bois indus tertiaire 2011_RECAP" xfId="1046" xr:uid="{00000000-0005-0000-0000-0000CC030000}"/>
    <cellStyle name="6_Calcul cons TERTIAIRE HT 2012" xfId="1047" xr:uid="{00000000-0005-0000-0000-0000CD030000}"/>
    <cellStyle name="6_Consom transport routier RBC" xfId="1048" xr:uid="{00000000-0005-0000-0000-0000CE030000}"/>
    <cellStyle name="6_ConsommationFacture" xfId="1049" xr:uid="{00000000-0005-0000-0000-0000CF030000}"/>
    <cellStyle name="6_détail conso logt2011" xfId="1050" xr:uid="{00000000-0005-0000-0000-0000D0030000}"/>
    <cellStyle name="6_détail conso logt2011_RECAP" xfId="1051" xr:uid="{00000000-0005-0000-0000-0000D1030000}"/>
    <cellStyle name="6_détail ener renouv logt 2011" xfId="1052" xr:uid="{00000000-0005-0000-0000-0000D2030000}"/>
    <cellStyle name="6_détail ener renouv logt 2011_1" xfId="1053" xr:uid="{00000000-0005-0000-0000-0000D3030000}"/>
    <cellStyle name="6_détail ener renouv logt 2011_Calcul cons industrie 2011" xfId="1054" xr:uid="{00000000-0005-0000-0000-0000D4030000}"/>
    <cellStyle name="6_détail ener renouv logt 2011_Calcul cons industrie 2011_Calcul cons TERTIAIRE HT 2012" xfId="1055" xr:uid="{00000000-0005-0000-0000-0000D5030000}"/>
    <cellStyle name="6_détail ener renouv logt 2011_Calcul cons TERTIAIRE HT 2012" xfId="1056" xr:uid="{00000000-0005-0000-0000-0000D6030000}"/>
    <cellStyle name="6_détail ener renouv logt 2011_Calcul cons TERTIAIRE HT 2012_1" xfId="1057" xr:uid="{00000000-0005-0000-0000-0000D7030000}"/>
    <cellStyle name="6_détail ener renouv logt 2011_Calcul cons TERTIAIRE HT 2012_Calcul cons TERTIAIRE HT 2012" xfId="1058" xr:uid="{00000000-0005-0000-0000-0000D8030000}"/>
    <cellStyle name="6_détail ener renouv logt 2011_détail ener renouv logt 2011" xfId="1059" xr:uid="{00000000-0005-0000-0000-0000D9030000}"/>
    <cellStyle name="6_détail ener renouv logt 2011_Feuil1" xfId="1060" xr:uid="{00000000-0005-0000-0000-0000DA030000}"/>
    <cellStyle name="6_détail ener renouv logt 2011_Global" xfId="1061" xr:uid="{00000000-0005-0000-0000-0000DB030000}"/>
    <cellStyle name="6_détail ener renouv logt 2011_Global_1" xfId="1062" xr:uid="{00000000-0005-0000-0000-0000DC030000}"/>
    <cellStyle name="6_détail ener renouv logt 2011_Global2012PROVISOIRE" xfId="1063" xr:uid="{00000000-0005-0000-0000-0000DD030000}"/>
    <cellStyle name="6_détail ener renouv logt 2011_Global2012PROVISOIRE_1" xfId="1064" xr:uid="{00000000-0005-0000-0000-0000DE030000}"/>
    <cellStyle name="6_détail ener renouv logt 2011_Global2012PROVISOIRE_1_Calcul cons TERTIAIRE HT 2012" xfId="1065" xr:uid="{00000000-0005-0000-0000-0000DF030000}"/>
    <cellStyle name="6_détail ener renouv logt 2011_Global2012PROVISOIRE_Calcul cons TERTIAIRE HT 2012" xfId="1066" xr:uid="{00000000-0005-0000-0000-0000E0030000}"/>
    <cellStyle name="6_détail ener renouv logt 2011_NormalisationTotale" xfId="1067" xr:uid="{00000000-0005-0000-0000-0000E1030000}"/>
    <cellStyle name="6_détail ener renouv logt 2011_RECAP" xfId="1068" xr:uid="{00000000-0005-0000-0000-0000E2030000}"/>
    <cellStyle name="6_détail ener renouv logt 2011_TAB FINAL COMPAR" xfId="1069" xr:uid="{00000000-0005-0000-0000-0000E3030000}"/>
    <cellStyle name="6_DETAIL_PARC_CONSOM_2010" xfId="1070" xr:uid="{00000000-0005-0000-0000-0000E4030000}"/>
    <cellStyle name="6_DETAIL_PARC_CONSOM_2010 2" xfId="1071" xr:uid="{00000000-0005-0000-0000-0000E5030000}"/>
    <cellStyle name="6_DETAIL_PARC_CONSOM_2010_Calcul cons TERTIAIRE HT 2012" xfId="1072" xr:uid="{00000000-0005-0000-0000-0000E6030000}"/>
    <cellStyle name="6_DETAIL_PARC_CONSOM_2010_Consom transport routier RBC" xfId="1073" xr:uid="{00000000-0005-0000-0000-0000E7030000}"/>
    <cellStyle name="6_DETAIL_PARC_CONSOM_2010_ConsommationFacture" xfId="1074" xr:uid="{00000000-0005-0000-0000-0000E8030000}"/>
    <cellStyle name="6_DETAIL_PARC_CONSOM_2010_détail ener renouv logt 2011" xfId="1075" xr:uid="{00000000-0005-0000-0000-0000E9030000}"/>
    <cellStyle name="6_DETAIL_PARC_CONSOM_2010_EffetsCombustibles" xfId="1076" xr:uid="{00000000-0005-0000-0000-0000EA030000}"/>
    <cellStyle name="6_DETAIL_PARC_CONSOM_2010_ELEC" xfId="1077" xr:uid="{00000000-0005-0000-0000-0000EB030000}"/>
    <cellStyle name="6_DETAIL_PARC_CONSOM_2010_ELEC_Calcul cons TERTIAIRE HT 2012" xfId="1078" xr:uid="{00000000-0005-0000-0000-0000EC030000}"/>
    <cellStyle name="6_DETAIL_PARC_CONSOM_2010_EssaiNormalisationIndustrie" xfId="1079" xr:uid="{00000000-0005-0000-0000-0000ED030000}"/>
    <cellStyle name="6_DETAIL_PARC_CONSOM_2010_EvolSect" xfId="1080" xr:uid="{00000000-0005-0000-0000-0000EE030000}"/>
    <cellStyle name="6_DETAIL_PARC_CONSOM_2010_FACTURE 2011" xfId="1081" xr:uid="{00000000-0005-0000-0000-0000EF030000}"/>
    <cellStyle name="6_DETAIL_PARC_CONSOM_2010_Feuil1" xfId="1082" xr:uid="{00000000-0005-0000-0000-0000F0030000}"/>
    <cellStyle name="6_DETAIL_PARC_CONSOM_2010_Global" xfId="1083" xr:uid="{00000000-0005-0000-0000-0000F1030000}"/>
    <cellStyle name="6_DETAIL_PARC_CONSOM_2010_Global_1" xfId="1084" xr:uid="{00000000-0005-0000-0000-0000F2030000}"/>
    <cellStyle name="6_DETAIL_PARC_CONSOM_2010_Global2011PROVISOIRE" xfId="1085" xr:uid="{00000000-0005-0000-0000-0000F3030000}"/>
    <cellStyle name="6_DETAIL_PARC_CONSOM_2010_Global2011PROVISOIRE_Calcul cons TERTIAIRE HT 2012" xfId="1086" xr:uid="{00000000-0005-0000-0000-0000F4030000}"/>
    <cellStyle name="6_DETAIL_PARC_CONSOM_2010_Global2011PROVISOIRE_TAB FINAL COMPAR" xfId="1087" xr:uid="{00000000-0005-0000-0000-0000F5030000}"/>
    <cellStyle name="6_DETAIL_PARC_CONSOM_2010_Global2012PROVISOIRE" xfId="1088" xr:uid="{00000000-0005-0000-0000-0000F6030000}"/>
    <cellStyle name="6_DETAIL_PARC_CONSOM_2010_Global2012PROVISOIRE_1" xfId="1089" xr:uid="{00000000-0005-0000-0000-0000F7030000}"/>
    <cellStyle name="6_DETAIL_PARC_CONSOM_2010_Global2012PROVISOIRE_1_Calcul cons TERTIAIRE HT 2012" xfId="1090" xr:uid="{00000000-0005-0000-0000-0000F8030000}"/>
    <cellStyle name="6_DETAIL_PARC_CONSOM_2010_Global2012PROVISOIRE_Calcul cons TERTIAIRE HT 2012" xfId="1091" xr:uid="{00000000-0005-0000-0000-0000F9030000}"/>
    <cellStyle name="6_DETAIL_PARC_CONSOM_2010_Global2012PROVISOIRE_TAB FINAL COMPAR" xfId="1092" xr:uid="{00000000-0005-0000-0000-0000FA030000}"/>
    <cellStyle name="6_DETAIL_PARC_CONSOM_2010_Industrie" xfId="1093" xr:uid="{00000000-0005-0000-0000-0000FB030000}"/>
    <cellStyle name="6_DETAIL_PARC_CONSOM_2010_Industrie_Calcul cons industrie 2011" xfId="1094" xr:uid="{00000000-0005-0000-0000-0000FC030000}"/>
    <cellStyle name="6_DETAIL_PARC_CONSOM_2010_Industrie_Calcul cons industrie 2011_Calcul cons TERTIAIRE HT 2012" xfId="1095" xr:uid="{00000000-0005-0000-0000-0000FD030000}"/>
    <cellStyle name="6_DETAIL_PARC_CONSOM_2010_Industrie_Calcul cons TERTIAIRE HT 2012" xfId="1096" xr:uid="{00000000-0005-0000-0000-0000FE030000}"/>
    <cellStyle name="6_DETAIL_PARC_CONSOM_2010_Industrie_Calcul cons TERTIAIRE HT 2012_1" xfId="1097" xr:uid="{00000000-0005-0000-0000-0000FF030000}"/>
    <cellStyle name="6_DETAIL_PARC_CONSOM_2010_Industrie_Calcul cons TERTIAIRE HT 2012_Calcul cons TERTIAIRE HT 2012" xfId="1098" xr:uid="{00000000-0005-0000-0000-000000040000}"/>
    <cellStyle name="6_DETAIL_PARC_CONSOM_2010_Industrie_Global" xfId="1099" xr:uid="{00000000-0005-0000-0000-000001040000}"/>
    <cellStyle name="6_DETAIL_PARC_CONSOM_2010_Industrie_Global2012PROVISOIRE" xfId="1100" xr:uid="{00000000-0005-0000-0000-000002040000}"/>
    <cellStyle name="6_DETAIL_PARC_CONSOM_2010_Industrie_Global2012PROVISOIRE_Calcul cons TERTIAIRE HT 2012" xfId="1101" xr:uid="{00000000-0005-0000-0000-000003040000}"/>
    <cellStyle name="6_DETAIL_PARC_CONSOM_2010_Industrie_NormalisationTotale" xfId="1102" xr:uid="{00000000-0005-0000-0000-000004040000}"/>
    <cellStyle name="6_DETAIL_PARC_CONSOM_2010_Industrie_TAB FINAL COMPAR" xfId="1103" xr:uid="{00000000-0005-0000-0000-000005040000}"/>
    <cellStyle name="6_DETAIL_PARC_CONSOM_2010_INDUSTRIE2010et2011provisoire" xfId="1104" xr:uid="{00000000-0005-0000-0000-000006040000}"/>
    <cellStyle name="6_DETAIL_PARC_CONSOM_2010_INDUSTRIE2010et2011provisoire_bois énergie 2011" xfId="1105" xr:uid="{00000000-0005-0000-0000-000007040000}"/>
    <cellStyle name="6_DETAIL_PARC_CONSOM_2010_INDUSTRIE2010et2011provisoire_bois énergie 2011_RECAP" xfId="1106" xr:uid="{00000000-0005-0000-0000-000008040000}"/>
    <cellStyle name="6_DETAIL_PARC_CONSOM_2010_INDUSTRIE2010et2011provisoire_Consom transport routier RBC" xfId="1107" xr:uid="{00000000-0005-0000-0000-000009040000}"/>
    <cellStyle name="6_DETAIL_PARC_CONSOM_2010_INDUSTRIE2010et2011provisoire_DETAIL_PARC_CONSOM_2011" xfId="1108" xr:uid="{00000000-0005-0000-0000-00000A040000}"/>
    <cellStyle name="6_DETAIL_PARC_CONSOM_2010_INDUSTRIE2010et2011provisoire_DETAIL_PARC_CONSOM_2011_RECAP" xfId="1109" xr:uid="{00000000-0005-0000-0000-00000B040000}"/>
    <cellStyle name="6_DETAIL_PARC_CONSOM_2010_INDUSTRIE2010et2011provisoire_Global" xfId="1110" xr:uid="{00000000-0005-0000-0000-00000C040000}"/>
    <cellStyle name="6_DETAIL_PARC_CONSOM_2010_INDUSTRIE2010et2011provisoire_Global2012PROVISOIRE" xfId="1111" xr:uid="{00000000-0005-0000-0000-00000D040000}"/>
    <cellStyle name="6_DETAIL_PARC_CONSOM_2010_INDUSTRIE2010et2011provisoire_INDUSTRIE2010et2011provisoire" xfId="1112" xr:uid="{00000000-0005-0000-0000-00000E040000}"/>
    <cellStyle name="6_DETAIL_PARC_CONSOM_2010_INDUSTRIE2010et2011provisoire_INDUSTRIE2010et2011provisoire_Calcul cons TERTIAIRE HT 2012" xfId="1113" xr:uid="{00000000-0005-0000-0000-00000F040000}"/>
    <cellStyle name="6_DETAIL_PARC_CONSOM_2010_INDUSTRIE2010et2011provisoire_INDUSTRIE2010et2011provisoire_Consom transport routier RBC" xfId="1114" xr:uid="{00000000-0005-0000-0000-000010040000}"/>
    <cellStyle name="6_DETAIL_PARC_CONSOM_2010_INDUSTRIE2010et2011provisoire_INDUSTRIE2010et2011provisoire_Global" xfId="1115" xr:uid="{00000000-0005-0000-0000-000011040000}"/>
    <cellStyle name="6_DETAIL_PARC_CONSOM_2010_INDUSTRIE2010et2011provisoire_INDUSTRIE2010et2011provisoire_Global2012PROVISOIRE" xfId="1116" xr:uid="{00000000-0005-0000-0000-000012040000}"/>
    <cellStyle name="6_DETAIL_PARC_CONSOM_2010_INDUSTRIE2010et2011provisoire_INDUSTRIE2010et2011provisoire_RECAP" xfId="1117" xr:uid="{00000000-0005-0000-0000-000013040000}"/>
    <cellStyle name="6_DETAIL_PARC_CONSOM_2010_INDUSTRIE2010et2011provisoire_INDUSTRIE2010et2011provisoire_TAB FINAL COMPAR" xfId="1118" xr:uid="{00000000-0005-0000-0000-000014040000}"/>
    <cellStyle name="6_DETAIL_PARC_CONSOM_2010_INDUSTRIE2010et2011provisoire_TAB FINAL COMPAR" xfId="1119" xr:uid="{00000000-0005-0000-0000-000015040000}"/>
    <cellStyle name="6_DETAIL_PARC_CONSOM_2010_INDUSTRIE2010et2011provisoire_Transfo ps 2011" xfId="1120" xr:uid="{00000000-0005-0000-0000-000016040000}"/>
    <cellStyle name="6_DETAIL_PARC_CONSOM_2010_INDUSTRIE2010et2011provisoire_Transfo ps 2011_Calcul cons TERTIAIRE HT 2012" xfId="1121" xr:uid="{00000000-0005-0000-0000-000017040000}"/>
    <cellStyle name="6_DETAIL_PARC_CONSOM_2010_INDUSTRIE2010et2011provisoire_Transfo ps 2011_Consom transport routier RBC" xfId="1122" xr:uid="{00000000-0005-0000-0000-000018040000}"/>
    <cellStyle name="6_DETAIL_PARC_CONSOM_2010_INDUSTRIE2010et2011provisoire_Transfo ps 2011_Global" xfId="1123" xr:uid="{00000000-0005-0000-0000-000019040000}"/>
    <cellStyle name="6_DETAIL_PARC_CONSOM_2010_INDUSTRIE2010et2011provisoire_Transfo ps 2011_Global2012PROVISOIRE" xfId="1124" xr:uid="{00000000-0005-0000-0000-00001A040000}"/>
    <cellStyle name="6_DETAIL_PARC_CONSOM_2010_INDUSTRIE2010et2011provisoire_Transfo ps 2011_RECAP" xfId="1125" xr:uid="{00000000-0005-0000-0000-00001B040000}"/>
    <cellStyle name="6_DETAIL_PARC_CONSOM_2010_INDUSTRIE2010et2011provisoire_Transfo ps 2011_TAB FINAL COMPAR" xfId="1126" xr:uid="{00000000-0005-0000-0000-00001C040000}"/>
    <cellStyle name="6_DETAIL_PARC_CONSOM_2010_NormalisationLogement" xfId="1127" xr:uid="{00000000-0005-0000-0000-00001D040000}"/>
    <cellStyle name="6_DETAIL_PARC_CONSOM_2010_NormalisationTertiaire" xfId="1128" xr:uid="{00000000-0005-0000-0000-00001E040000}"/>
    <cellStyle name="6_DETAIL_PARC_CONSOM_2010_NormalisationTotale" xfId="1129" xr:uid="{00000000-0005-0000-0000-00001F040000}"/>
    <cellStyle name="6_DETAIL_PARC_CONSOM_2010_par vecteur" xfId="1130" xr:uid="{00000000-0005-0000-0000-000020040000}"/>
    <cellStyle name="6_DETAIL_PARC_CONSOM_2010_RECAP" xfId="1131" xr:uid="{00000000-0005-0000-0000-000021040000}"/>
    <cellStyle name="6_DETAIL_PARC_CONSOM_2010_TAB FINAL COMPAR" xfId="1132" xr:uid="{00000000-0005-0000-0000-000022040000}"/>
    <cellStyle name="6_DETAIL_PARC_CONSOM_2011" xfId="1133" xr:uid="{00000000-0005-0000-0000-000023040000}"/>
    <cellStyle name="6_DETAIL_PARC_CONSOM_2011_Calcul cons industrie 2011" xfId="1134" xr:uid="{00000000-0005-0000-0000-000024040000}"/>
    <cellStyle name="6_DETAIL_PARC_CONSOM_2011_Calcul cons industrie 2011_Calcul cons TERTIAIRE HT 2012" xfId="1135" xr:uid="{00000000-0005-0000-0000-000025040000}"/>
    <cellStyle name="6_DETAIL_PARC_CONSOM_2011_Calcul cons TERTIAIRE HT 2012" xfId="1136" xr:uid="{00000000-0005-0000-0000-000026040000}"/>
    <cellStyle name="6_DETAIL_PARC_CONSOM_2011_Calcul cons TERTIAIRE HT 2012_1" xfId="1137" xr:uid="{00000000-0005-0000-0000-000027040000}"/>
    <cellStyle name="6_DETAIL_PARC_CONSOM_2011_Calcul cons TERTIAIRE HT 2012_Calcul cons TERTIAIRE HT 2012" xfId="1138" xr:uid="{00000000-0005-0000-0000-000028040000}"/>
    <cellStyle name="6_DETAIL_PARC_CONSOM_2011_détail ener renouv logt 2011" xfId="1139" xr:uid="{00000000-0005-0000-0000-000029040000}"/>
    <cellStyle name="6_DETAIL_PARC_CONSOM_2011_Feuil1" xfId="1140" xr:uid="{00000000-0005-0000-0000-00002A040000}"/>
    <cellStyle name="6_DETAIL_PARC_CONSOM_2011_Global" xfId="1141" xr:uid="{00000000-0005-0000-0000-00002B040000}"/>
    <cellStyle name="6_DETAIL_PARC_CONSOM_2011_Global_1" xfId="1142" xr:uid="{00000000-0005-0000-0000-00002C040000}"/>
    <cellStyle name="6_DETAIL_PARC_CONSOM_2011_Global2012PROVISOIRE" xfId="1143" xr:uid="{00000000-0005-0000-0000-00002D040000}"/>
    <cellStyle name="6_DETAIL_PARC_CONSOM_2011_Global2012PROVISOIRE_1" xfId="1144" xr:uid="{00000000-0005-0000-0000-00002E040000}"/>
    <cellStyle name="6_DETAIL_PARC_CONSOM_2011_Global2012PROVISOIRE_1_Calcul cons TERTIAIRE HT 2012" xfId="1145" xr:uid="{00000000-0005-0000-0000-00002F040000}"/>
    <cellStyle name="6_DETAIL_PARC_CONSOM_2011_Global2012PROVISOIRE_Calcul cons TERTIAIRE HT 2012" xfId="1146" xr:uid="{00000000-0005-0000-0000-000030040000}"/>
    <cellStyle name="6_DETAIL_PARC_CONSOM_2011_NormalisationTotale" xfId="1147" xr:uid="{00000000-0005-0000-0000-000031040000}"/>
    <cellStyle name="6_DETAIL_PARC_CONSOM_2011_RECAP" xfId="1148" xr:uid="{00000000-0005-0000-0000-000032040000}"/>
    <cellStyle name="6_DETAIL_PARC_CONSOM_2011_TAB FINAL COMPAR" xfId="1149" xr:uid="{00000000-0005-0000-0000-000033040000}"/>
    <cellStyle name="6_DETAIL_PARC_CONSOM_2012" xfId="1150" xr:uid="{00000000-0005-0000-0000-000034040000}"/>
    <cellStyle name="6_EffetsCombustibles" xfId="1151" xr:uid="{00000000-0005-0000-0000-000035040000}"/>
    <cellStyle name="6_ELEC" xfId="1152" xr:uid="{00000000-0005-0000-0000-000036040000}"/>
    <cellStyle name="6_EssaiNormalisationIndustrie" xfId="1153" xr:uid="{00000000-0005-0000-0000-000037040000}"/>
    <cellStyle name="6_EvolSect" xfId="1154" xr:uid="{00000000-0005-0000-0000-000038040000}"/>
    <cellStyle name="6_Feuil1" xfId="1155" xr:uid="{00000000-0005-0000-0000-000039040000}"/>
    <cellStyle name="6_Feuil1_1" xfId="1156" xr:uid="{00000000-0005-0000-0000-00003A040000}"/>
    <cellStyle name="6_Feuil1_Calcul cons industrie 2011" xfId="1157" xr:uid="{00000000-0005-0000-0000-00003B040000}"/>
    <cellStyle name="6_Feuil1_Calcul cons industrie 2011_Calcul cons TERTIAIRE HT 2012" xfId="1158" xr:uid="{00000000-0005-0000-0000-00003C040000}"/>
    <cellStyle name="6_Feuil1_Calcul cons TERTIAIRE HT 2012" xfId="1159" xr:uid="{00000000-0005-0000-0000-00003D040000}"/>
    <cellStyle name="6_Feuil1_Calcul cons TERTIAIRE HT 2012_1" xfId="1160" xr:uid="{00000000-0005-0000-0000-00003E040000}"/>
    <cellStyle name="6_Feuil1_Calcul cons TERTIAIRE HT 2012_Calcul cons TERTIAIRE HT 2012" xfId="1161" xr:uid="{00000000-0005-0000-0000-00003F040000}"/>
    <cellStyle name="6_Feuil1_détail ener renouv logt 2011" xfId="1162" xr:uid="{00000000-0005-0000-0000-000040040000}"/>
    <cellStyle name="6_Feuil1_Feuil1" xfId="1163" xr:uid="{00000000-0005-0000-0000-000041040000}"/>
    <cellStyle name="6_Feuil1_Global" xfId="1164" xr:uid="{00000000-0005-0000-0000-000042040000}"/>
    <cellStyle name="6_Feuil1_Global_1" xfId="1165" xr:uid="{00000000-0005-0000-0000-000043040000}"/>
    <cellStyle name="6_Feuil1_Global2012PROVISOIRE" xfId="1166" xr:uid="{00000000-0005-0000-0000-000044040000}"/>
    <cellStyle name="6_Feuil1_Global2012PROVISOIRE_1" xfId="1167" xr:uid="{00000000-0005-0000-0000-000045040000}"/>
    <cellStyle name="6_Feuil1_Global2012PROVISOIRE_1_Calcul cons TERTIAIRE HT 2012" xfId="1168" xr:uid="{00000000-0005-0000-0000-000046040000}"/>
    <cellStyle name="6_Feuil1_Global2012PROVISOIRE_Calcul cons TERTIAIRE HT 2012" xfId="1169" xr:uid="{00000000-0005-0000-0000-000047040000}"/>
    <cellStyle name="6_Feuil1_NormalisationTotale" xfId="1170" xr:uid="{00000000-0005-0000-0000-000048040000}"/>
    <cellStyle name="6_Feuil1_RECAP" xfId="1171" xr:uid="{00000000-0005-0000-0000-000049040000}"/>
    <cellStyle name="6_Feuil1_TAB FINAL COMPAR" xfId="1172" xr:uid="{00000000-0005-0000-0000-00004A040000}"/>
    <cellStyle name="6_Global" xfId="1173" xr:uid="{00000000-0005-0000-0000-00004B040000}"/>
    <cellStyle name="6_Global 2" xfId="1174" xr:uid="{00000000-0005-0000-0000-00004C040000}"/>
    <cellStyle name="6_Global_1" xfId="1175" xr:uid="{00000000-0005-0000-0000-00004D040000}"/>
    <cellStyle name="6_Global_1_Calcul cons industrie 2011" xfId="1176" xr:uid="{00000000-0005-0000-0000-00004E040000}"/>
    <cellStyle name="6_Global_1_Calcul cons industrie 2011_Calcul cons TERTIAIRE HT 2012" xfId="1177" xr:uid="{00000000-0005-0000-0000-00004F040000}"/>
    <cellStyle name="6_Global_1_Calcul cons TERTIAIRE HT 2012" xfId="1178" xr:uid="{00000000-0005-0000-0000-000050040000}"/>
    <cellStyle name="6_Global_1_Calcul cons TERTIAIRE HT 2012_1" xfId="1179" xr:uid="{00000000-0005-0000-0000-000051040000}"/>
    <cellStyle name="6_Global_1_Calcul cons TERTIAIRE HT 2012_Calcul cons TERTIAIRE HT 2012" xfId="1180" xr:uid="{00000000-0005-0000-0000-000052040000}"/>
    <cellStyle name="6_Global_1_Global" xfId="1181" xr:uid="{00000000-0005-0000-0000-000053040000}"/>
    <cellStyle name="6_Global_1_Global2012PROVISOIRE" xfId="1182" xr:uid="{00000000-0005-0000-0000-000054040000}"/>
    <cellStyle name="6_Global_1_Global2012PROVISOIRE_Calcul cons TERTIAIRE HT 2012" xfId="1183" xr:uid="{00000000-0005-0000-0000-000055040000}"/>
    <cellStyle name="6_Global_1_NormalisationTotale" xfId="1184" xr:uid="{00000000-0005-0000-0000-000056040000}"/>
    <cellStyle name="6_Global_1_TAB FINAL COMPAR" xfId="1185" xr:uid="{00000000-0005-0000-0000-000057040000}"/>
    <cellStyle name="6_Global_2" xfId="1186" xr:uid="{00000000-0005-0000-0000-000058040000}"/>
    <cellStyle name="6_Global_Calcul cons TERTIAIRE HT 2012" xfId="1187" xr:uid="{00000000-0005-0000-0000-000059040000}"/>
    <cellStyle name="6_Global_Consom transport routier RBC" xfId="1188" xr:uid="{00000000-0005-0000-0000-00005A040000}"/>
    <cellStyle name="6_Global_EssaiNormalisationIndustrie" xfId="1189" xr:uid="{00000000-0005-0000-0000-00005B040000}"/>
    <cellStyle name="6_Global_EvolSect" xfId="1190" xr:uid="{00000000-0005-0000-0000-00005C040000}"/>
    <cellStyle name="6_Global_FACTURE 2011" xfId="1191" xr:uid="{00000000-0005-0000-0000-00005D040000}"/>
    <cellStyle name="6_Global_Global" xfId="1192" xr:uid="{00000000-0005-0000-0000-00005E040000}"/>
    <cellStyle name="6_Global_Global2011PROVISOIRE" xfId="1193" xr:uid="{00000000-0005-0000-0000-00005F040000}"/>
    <cellStyle name="6_Global_Global2011PROVISOIRE_Calcul cons TERTIAIRE HT 2012" xfId="1194" xr:uid="{00000000-0005-0000-0000-000060040000}"/>
    <cellStyle name="6_Global_Global2011PROVISOIRE_TAB FINAL COMPAR" xfId="1195" xr:uid="{00000000-0005-0000-0000-000061040000}"/>
    <cellStyle name="6_Global_Global2012PROVISOIRE" xfId="1196" xr:uid="{00000000-0005-0000-0000-000062040000}"/>
    <cellStyle name="6_Global_Global2012PROVISOIRE_1" xfId="1197" xr:uid="{00000000-0005-0000-0000-000063040000}"/>
    <cellStyle name="6_Global_Global2012PROVISOIRE_Calcul cons TERTIAIRE HT 2012" xfId="1198" xr:uid="{00000000-0005-0000-0000-000064040000}"/>
    <cellStyle name="6_Global_Global2012PROVISOIRE_TAB FINAL COMPAR" xfId="1199" xr:uid="{00000000-0005-0000-0000-000065040000}"/>
    <cellStyle name="6_Global_Industrie" xfId="1200" xr:uid="{00000000-0005-0000-0000-000066040000}"/>
    <cellStyle name="6_Global_Industrie_Calcul cons industrie 2011" xfId="1201" xr:uid="{00000000-0005-0000-0000-000067040000}"/>
    <cellStyle name="6_Global_Industrie_Calcul cons industrie 2011_Calcul cons TERTIAIRE HT 2012" xfId="1202" xr:uid="{00000000-0005-0000-0000-000068040000}"/>
    <cellStyle name="6_Global_Industrie_Calcul cons TERTIAIRE HT 2012" xfId="1203" xr:uid="{00000000-0005-0000-0000-000069040000}"/>
    <cellStyle name="6_Global_Industrie_Calcul cons TERTIAIRE HT 2012_1" xfId="1204" xr:uid="{00000000-0005-0000-0000-00006A040000}"/>
    <cellStyle name="6_Global_Industrie_Calcul cons TERTIAIRE HT 2012_Calcul cons TERTIAIRE HT 2012" xfId="1205" xr:uid="{00000000-0005-0000-0000-00006B040000}"/>
    <cellStyle name="6_Global_Industrie_Global" xfId="1206" xr:uid="{00000000-0005-0000-0000-00006C040000}"/>
    <cellStyle name="6_Global_Industrie_Global2012PROVISOIRE" xfId="1207" xr:uid="{00000000-0005-0000-0000-00006D040000}"/>
    <cellStyle name="6_Global_Industrie_Global2012PROVISOIRE_Calcul cons TERTIAIRE HT 2012" xfId="1208" xr:uid="{00000000-0005-0000-0000-00006E040000}"/>
    <cellStyle name="6_Global_Industrie_NormalisationTotale" xfId="1209" xr:uid="{00000000-0005-0000-0000-00006F040000}"/>
    <cellStyle name="6_Global_Industrie_TAB FINAL COMPAR" xfId="1210" xr:uid="{00000000-0005-0000-0000-000070040000}"/>
    <cellStyle name="6_Global_INDUSTRIE2010et2011provisoire" xfId="1211" xr:uid="{00000000-0005-0000-0000-000071040000}"/>
    <cellStyle name="6_Global_INDUSTRIE2010et2011provisoire_bois énergie 2011" xfId="1212" xr:uid="{00000000-0005-0000-0000-000072040000}"/>
    <cellStyle name="6_Global_INDUSTRIE2010et2011provisoire_bois énergie 2011_RECAP" xfId="1213" xr:uid="{00000000-0005-0000-0000-000073040000}"/>
    <cellStyle name="6_Global_INDUSTRIE2010et2011provisoire_Consom transport routier RBC" xfId="1214" xr:uid="{00000000-0005-0000-0000-000074040000}"/>
    <cellStyle name="6_Global_INDUSTRIE2010et2011provisoire_DETAIL_PARC_CONSOM_2011" xfId="1215" xr:uid="{00000000-0005-0000-0000-000075040000}"/>
    <cellStyle name="6_Global_INDUSTRIE2010et2011provisoire_DETAIL_PARC_CONSOM_2011_RECAP" xfId="1216" xr:uid="{00000000-0005-0000-0000-000076040000}"/>
    <cellStyle name="6_Global_INDUSTRIE2010et2011provisoire_Global" xfId="1217" xr:uid="{00000000-0005-0000-0000-000077040000}"/>
    <cellStyle name="6_Global_INDUSTRIE2010et2011provisoire_Global2012PROVISOIRE" xfId="1218" xr:uid="{00000000-0005-0000-0000-000078040000}"/>
    <cellStyle name="6_Global_INDUSTRIE2010et2011provisoire_INDUSTRIE2010et2011provisoire" xfId="1219" xr:uid="{00000000-0005-0000-0000-000079040000}"/>
    <cellStyle name="6_Global_INDUSTRIE2010et2011provisoire_INDUSTRIE2010et2011provisoire_Calcul cons TERTIAIRE HT 2012" xfId="1220" xr:uid="{00000000-0005-0000-0000-00007A040000}"/>
    <cellStyle name="6_Global_INDUSTRIE2010et2011provisoire_INDUSTRIE2010et2011provisoire_Consom transport routier RBC" xfId="1221" xr:uid="{00000000-0005-0000-0000-00007B040000}"/>
    <cellStyle name="6_Global_INDUSTRIE2010et2011provisoire_INDUSTRIE2010et2011provisoire_Global" xfId="1222" xr:uid="{00000000-0005-0000-0000-00007C040000}"/>
    <cellStyle name="6_Global_INDUSTRIE2010et2011provisoire_INDUSTRIE2010et2011provisoire_Global2012PROVISOIRE" xfId="1223" xr:uid="{00000000-0005-0000-0000-00007D040000}"/>
    <cellStyle name="6_Global_INDUSTRIE2010et2011provisoire_INDUSTRIE2010et2011provisoire_RECAP" xfId="1224" xr:uid="{00000000-0005-0000-0000-00007E040000}"/>
    <cellStyle name="6_Global_INDUSTRIE2010et2011provisoire_INDUSTRIE2010et2011provisoire_TAB FINAL COMPAR" xfId="1225" xr:uid="{00000000-0005-0000-0000-00007F040000}"/>
    <cellStyle name="6_Global_INDUSTRIE2010et2011provisoire_TAB FINAL COMPAR" xfId="1226" xr:uid="{00000000-0005-0000-0000-000080040000}"/>
    <cellStyle name="6_Global_INDUSTRIE2010et2011provisoire_Transfo ps 2011" xfId="1227" xr:uid="{00000000-0005-0000-0000-000081040000}"/>
    <cellStyle name="6_Global_INDUSTRIE2010et2011provisoire_Transfo ps 2011_Calcul cons TERTIAIRE HT 2012" xfId="1228" xr:uid="{00000000-0005-0000-0000-000082040000}"/>
    <cellStyle name="6_Global_INDUSTRIE2010et2011provisoire_Transfo ps 2011_Consom transport routier RBC" xfId="1229" xr:uid="{00000000-0005-0000-0000-000083040000}"/>
    <cellStyle name="6_Global_INDUSTRIE2010et2011provisoire_Transfo ps 2011_Global" xfId="1230" xr:uid="{00000000-0005-0000-0000-000084040000}"/>
    <cellStyle name="6_Global_INDUSTRIE2010et2011provisoire_Transfo ps 2011_Global2012PROVISOIRE" xfId="1231" xr:uid="{00000000-0005-0000-0000-000085040000}"/>
    <cellStyle name="6_Global_INDUSTRIE2010et2011provisoire_Transfo ps 2011_RECAP" xfId="1232" xr:uid="{00000000-0005-0000-0000-000086040000}"/>
    <cellStyle name="6_Global_INDUSTRIE2010et2011provisoire_Transfo ps 2011_TAB FINAL COMPAR" xfId="1233" xr:uid="{00000000-0005-0000-0000-000087040000}"/>
    <cellStyle name="6_Global_NormalisationLogement" xfId="1234" xr:uid="{00000000-0005-0000-0000-000088040000}"/>
    <cellStyle name="6_Global_NormalisationTertiaire" xfId="1235" xr:uid="{00000000-0005-0000-0000-000089040000}"/>
    <cellStyle name="6_Global_NormalisationTotale" xfId="1236" xr:uid="{00000000-0005-0000-0000-00008A040000}"/>
    <cellStyle name="6_Global_par vecteur" xfId="1237" xr:uid="{00000000-0005-0000-0000-00008B040000}"/>
    <cellStyle name="6_Global_RECAP" xfId="1238" xr:uid="{00000000-0005-0000-0000-00008C040000}"/>
    <cellStyle name="6_Global_TAB FINAL COMPAR" xfId="1239" xr:uid="{00000000-0005-0000-0000-00008D040000}"/>
    <cellStyle name="6_Global2010PROVISOIRE" xfId="1240" xr:uid="{00000000-0005-0000-0000-00008E040000}"/>
    <cellStyle name="6_Global2010PROVISOIRE_Calcul cons TERTIAIRE HT 2012" xfId="1241" xr:uid="{00000000-0005-0000-0000-00008F040000}"/>
    <cellStyle name="6_Global2010PROVISOIRE_Consom transport routier RBC" xfId="1242" xr:uid="{00000000-0005-0000-0000-000090040000}"/>
    <cellStyle name="6_Global2010PROVISOIRE_Global" xfId="1243" xr:uid="{00000000-0005-0000-0000-000091040000}"/>
    <cellStyle name="6_Global2010PROVISOIRE_TAB FINAL COMPAR" xfId="1244" xr:uid="{00000000-0005-0000-0000-000092040000}"/>
    <cellStyle name="6_GLOBAL2011provisoire" xfId="1245" xr:uid="{00000000-0005-0000-0000-000093040000}"/>
    <cellStyle name="6_Global2011PROVISOIRE_1" xfId="1246" xr:uid="{00000000-0005-0000-0000-000094040000}"/>
    <cellStyle name="6_Global2011PROVISOIRE_1_TAB FINAL COMPAR" xfId="1247" xr:uid="{00000000-0005-0000-0000-000095040000}"/>
    <cellStyle name="6_GLOBAL2011provisoire_Calcul cons TERTIAIRE HT 2012" xfId="1248" xr:uid="{00000000-0005-0000-0000-000096040000}"/>
    <cellStyle name="6_GLOBAL2011provisoire_Consom transport routier RBC" xfId="1249" xr:uid="{00000000-0005-0000-0000-000097040000}"/>
    <cellStyle name="6_GLOBAL2011provisoire_Global" xfId="1250" xr:uid="{00000000-0005-0000-0000-000098040000}"/>
    <cellStyle name="6_GLOBAL2011provisoire_Global2012PROVISOIRE" xfId="1251" xr:uid="{00000000-0005-0000-0000-000099040000}"/>
    <cellStyle name="6_GLOBAL2011provisoire_INDUSTRIE2010et2011provisoire" xfId="1252" xr:uid="{00000000-0005-0000-0000-00009A040000}"/>
    <cellStyle name="6_GLOBAL2011provisoire_INDUSTRIE2010et2011provisoire_bois énergie 2011" xfId="1253" xr:uid="{00000000-0005-0000-0000-00009B040000}"/>
    <cellStyle name="6_GLOBAL2011provisoire_INDUSTRIE2010et2011provisoire_bois énergie 2011_RECAP" xfId="1254" xr:uid="{00000000-0005-0000-0000-00009C040000}"/>
    <cellStyle name="6_GLOBAL2011provisoire_INDUSTRIE2010et2011provisoire_Consom transport routier RBC" xfId="1255" xr:uid="{00000000-0005-0000-0000-00009D040000}"/>
    <cellStyle name="6_GLOBAL2011provisoire_INDUSTRIE2010et2011provisoire_DETAIL_PARC_CONSOM_2011" xfId="1256" xr:uid="{00000000-0005-0000-0000-00009E040000}"/>
    <cellStyle name="6_GLOBAL2011provisoire_INDUSTRIE2010et2011provisoire_DETAIL_PARC_CONSOM_2011_RECAP" xfId="1257" xr:uid="{00000000-0005-0000-0000-00009F040000}"/>
    <cellStyle name="6_GLOBAL2011provisoire_INDUSTRIE2010et2011provisoire_Global" xfId="1258" xr:uid="{00000000-0005-0000-0000-0000A0040000}"/>
    <cellStyle name="6_GLOBAL2011provisoire_INDUSTRIE2010et2011provisoire_Global2012PROVISOIRE" xfId="1259" xr:uid="{00000000-0005-0000-0000-0000A1040000}"/>
    <cellStyle name="6_GLOBAL2011provisoire_INDUSTRIE2010et2011provisoire_INDUSTRIE2010et2011provisoire" xfId="1260" xr:uid="{00000000-0005-0000-0000-0000A2040000}"/>
    <cellStyle name="6_GLOBAL2011provisoire_INDUSTRIE2010et2011provisoire_INDUSTRIE2010et2011provisoire_Calcul cons TERTIAIRE HT 2012" xfId="1261" xr:uid="{00000000-0005-0000-0000-0000A3040000}"/>
    <cellStyle name="6_GLOBAL2011provisoire_INDUSTRIE2010et2011provisoire_INDUSTRIE2010et2011provisoire_Consom transport routier RBC" xfId="1262" xr:uid="{00000000-0005-0000-0000-0000A4040000}"/>
    <cellStyle name="6_GLOBAL2011provisoire_INDUSTRIE2010et2011provisoire_INDUSTRIE2010et2011provisoire_Global" xfId="1263" xr:uid="{00000000-0005-0000-0000-0000A5040000}"/>
    <cellStyle name="6_GLOBAL2011provisoire_INDUSTRIE2010et2011provisoire_INDUSTRIE2010et2011provisoire_Global2012PROVISOIRE" xfId="1264" xr:uid="{00000000-0005-0000-0000-0000A6040000}"/>
    <cellStyle name="6_GLOBAL2011provisoire_INDUSTRIE2010et2011provisoire_INDUSTRIE2010et2011provisoire_RECAP" xfId="1265" xr:uid="{00000000-0005-0000-0000-0000A7040000}"/>
    <cellStyle name="6_GLOBAL2011provisoire_INDUSTRIE2010et2011provisoire_INDUSTRIE2010et2011provisoire_TAB FINAL COMPAR" xfId="1266" xr:uid="{00000000-0005-0000-0000-0000A8040000}"/>
    <cellStyle name="6_GLOBAL2011provisoire_INDUSTRIE2010et2011provisoire_TAB FINAL COMPAR" xfId="1267" xr:uid="{00000000-0005-0000-0000-0000A9040000}"/>
    <cellStyle name="6_GLOBAL2011provisoire_INDUSTRIE2010et2011provisoire_Transfo ps 2011" xfId="1268" xr:uid="{00000000-0005-0000-0000-0000AA040000}"/>
    <cellStyle name="6_GLOBAL2011provisoire_INDUSTRIE2010et2011provisoire_Transfo ps 2011_Calcul cons TERTIAIRE HT 2012" xfId="1269" xr:uid="{00000000-0005-0000-0000-0000AB040000}"/>
    <cellStyle name="6_GLOBAL2011provisoire_INDUSTRIE2010et2011provisoire_Transfo ps 2011_Consom transport routier RBC" xfId="1270" xr:uid="{00000000-0005-0000-0000-0000AC040000}"/>
    <cellStyle name="6_GLOBAL2011provisoire_INDUSTRIE2010et2011provisoire_Transfo ps 2011_Global" xfId="1271" xr:uid="{00000000-0005-0000-0000-0000AD040000}"/>
    <cellStyle name="6_GLOBAL2011provisoire_INDUSTRIE2010et2011provisoire_Transfo ps 2011_Global2012PROVISOIRE" xfId="1272" xr:uid="{00000000-0005-0000-0000-0000AE040000}"/>
    <cellStyle name="6_GLOBAL2011provisoire_INDUSTRIE2010et2011provisoire_Transfo ps 2011_RECAP" xfId="1273" xr:uid="{00000000-0005-0000-0000-0000AF040000}"/>
    <cellStyle name="6_GLOBAL2011provisoire_INDUSTRIE2010et2011provisoire_Transfo ps 2011_TAB FINAL COMPAR" xfId="1274" xr:uid="{00000000-0005-0000-0000-0000B0040000}"/>
    <cellStyle name="6_GLOBAL2011provisoire_RECAP" xfId="1275" xr:uid="{00000000-0005-0000-0000-0000B1040000}"/>
    <cellStyle name="6_GLOBAL2011provisoire_TAB FINAL COMPAR" xfId="1276" xr:uid="{00000000-0005-0000-0000-0000B2040000}"/>
    <cellStyle name="6_Global2012PROVISOIRE" xfId="1277" xr:uid="{00000000-0005-0000-0000-0000B3040000}"/>
    <cellStyle name="6_Global2012PROVISOIRE_1" xfId="1278" xr:uid="{00000000-0005-0000-0000-0000B4040000}"/>
    <cellStyle name="6_Global2012PROVISOIRE_TAB FINAL COMPAR" xfId="1279" xr:uid="{00000000-0005-0000-0000-0000B5040000}"/>
    <cellStyle name="6_Industrie" xfId="1280" xr:uid="{00000000-0005-0000-0000-0000B6040000}"/>
    <cellStyle name="6_Industrie_Calcul cons industrie 2011" xfId="1281" xr:uid="{00000000-0005-0000-0000-0000B7040000}"/>
    <cellStyle name="6_Industrie_Calcul cons TERTIAIRE HT 2012" xfId="1282" xr:uid="{00000000-0005-0000-0000-0000B8040000}"/>
    <cellStyle name="6_Industrie_Global" xfId="1283" xr:uid="{00000000-0005-0000-0000-0000B9040000}"/>
    <cellStyle name="6_Industrie_Global2012PROVISOIRE" xfId="1284" xr:uid="{00000000-0005-0000-0000-0000BA040000}"/>
    <cellStyle name="6_Industrie_NormalisationTotale" xfId="1285" xr:uid="{00000000-0005-0000-0000-0000BB040000}"/>
    <cellStyle name="6_Industrie_TAB FINAL COMPAR" xfId="1286" xr:uid="{00000000-0005-0000-0000-0000BC040000}"/>
    <cellStyle name="6_INDUSTRIE2010et2011provisoire" xfId="1287" xr:uid="{00000000-0005-0000-0000-0000BD040000}"/>
    <cellStyle name="6_INDUSTRIE2010et2011provisoire_Calcul cons TERTIAIRE HT 2012" xfId="1288" xr:uid="{00000000-0005-0000-0000-0000BE040000}"/>
    <cellStyle name="6_INDUSTRIE2010et2011provisoire_Consom transport routier RBC" xfId="1289" xr:uid="{00000000-0005-0000-0000-0000BF040000}"/>
    <cellStyle name="6_INDUSTRIE2010et2011provisoire_Global" xfId="1290" xr:uid="{00000000-0005-0000-0000-0000C0040000}"/>
    <cellStyle name="6_INDUSTRIE2010et2011provisoire_Global2012PROVISOIRE" xfId="1291" xr:uid="{00000000-0005-0000-0000-0000C1040000}"/>
    <cellStyle name="6_INDUSTRIE2010et2011provisoire_RECAP" xfId="1292" xr:uid="{00000000-0005-0000-0000-0000C2040000}"/>
    <cellStyle name="6_INDUSTRIE2010et2011provisoire_TAB FINAL COMPAR" xfId="1293" xr:uid="{00000000-0005-0000-0000-0000C3040000}"/>
    <cellStyle name="6_Logement" xfId="1294" xr:uid="{00000000-0005-0000-0000-0000C4040000}"/>
    <cellStyle name="6_Logement_Calcul cons TERTIAIRE HT 2012" xfId="1295" xr:uid="{00000000-0005-0000-0000-0000C5040000}"/>
    <cellStyle name="6_Logement_FACTURE 2011" xfId="1296" xr:uid="{00000000-0005-0000-0000-0000C6040000}"/>
    <cellStyle name="6_Logement_Global" xfId="1297" xr:uid="{00000000-0005-0000-0000-0000C7040000}"/>
    <cellStyle name="6_Logement_Global2012PROVISOIRE" xfId="1298" xr:uid="{00000000-0005-0000-0000-0000C8040000}"/>
    <cellStyle name="6_Logement_INDUSTRIE2010et2011provisoire" xfId="1299" xr:uid="{00000000-0005-0000-0000-0000C9040000}"/>
    <cellStyle name="6_Logement_INDUSTRIE2010et2011provisoire_bois énergie 2011" xfId="1300" xr:uid="{00000000-0005-0000-0000-0000CA040000}"/>
    <cellStyle name="6_Logement_INDUSTRIE2010et2011provisoire_bois énergie 2011_RECAP" xfId="1301" xr:uid="{00000000-0005-0000-0000-0000CB040000}"/>
    <cellStyle name="6_Logement_INDUSTRIE2010et2011provisoire_DETAIL_PARC_CONSOM_2011" xfId="1302" xr:uid="{00000000-0005-0000-0000-0000CC040000}"/>
    <cellStyle name="6_Logement_INDUSTRIE2010et2011provisoire_DETAIL_PARC_CONSOM_2011_RECAP" xfId="1303" xr:uid="{00000000-0005-0000-0000-0000CD040000}"/>
    <cellStyle name="6_Logement_INDUSTRIE2010et2011provisoire_Global2012PROVISOIRE" xfId="1304" xr:uid="{00000000-0005-0000-0000-0000CE040000}"/>
    <cellStyle name="6_Logement_INDUSTRIE2010et2011provisoire_INDUSTRIE2010et2011provisoire" xfId="1305" xr:uid="{00000000-0005-0000-0000-0000CF040000}"/>
    <cellStyle name="6_Logement_INDUSTRIE2010et2011provisoire_INDUSTRIE2010et2011provisoire_Calcul cons TERTIAIRE HT 2012" xfId="1306" xr:uid="{00000000-0005-0000-0000-0000D0040000}"/>
    <cellStyle name="6_Logement_INDUSTRIE2010et2011provisoire_INDUSTRIE2010et2011provisoire_Global2012PROVISOIRE" xfId="1307" xr:uid="{00000000-0005-0000-0000-0000D1040000}"/>
    <cellStyle name="6_Logement_INDUSTRIE2010et2011provisoire_INDUSTRIE2010et2011provisoire_RECAP" xfId="1308" xr:uid="{00000000-0005-0000-0000-0000D2040000}"/>
    <cellStyle name="6_Logement_INDUSTRIE2010et2011provisoire_INDUSTRIE2010et2011provisoire_TAB FINAL COMPAR" xfId="1309" xr:uid="{00000000-0005-0000-0000-0000D3040000}"/>
    <cellStyle name="6_Logement_INDUSTRIE2010et2011provisoire_TAB FINAL COMPAR" xfId="1310" xr:uid="{00000000-0005-0000-0000-0000D4040000}"/>
    <cellStyle name="6_Logement_INDUSTRIE2010et2011provisoire_Transfo ps 2011" xfId="1311" xr:uid="{00000000-0005-0000-0000-0000D5040000}"/>
    <cellStyle name="6_Logement_INDUSTRIE2010et2011provisoire_Transfo ps 2011_Calcul cons TERTIAIRE HT 2012" xfId="1312" xr:uid="{00000000-0005-0000-0000-0000D6040000}"/>
    <cellStyle name="6_Logement_INDUSTRIE2010et2011provisoire_Transfo ps 2011_Global2012PROVISOIRE" xfId="1313" xr:uid="{00000000-0005-0000-0000-0000D7040000}"/>
    <cellStyle name="6_Logement_INDUSTRIE2010et2011provisoire_Transfo ps 2011_RECAP" xfId="1314" xr:uid="{00000000-0005-0000-0000-0000D8040000}"/>
    <cellStyle name="6_Logement_INDUSTRIE2010et2011provisoire_Transfo ps 2011_TAB FINAL COMPAR" xfId="1315" xr:uid="{00000000-0005-0000-0000-0000D9040000}"/>
    <cellStyle name="6_Logement_RECAP" xfId="1316" xr:uid="{00000000-0005-0000-0000-0000DA040000}"/>
    <cellStyle name="6_Logement_TAB FINAL COMPAR" xfId="1317" xr:uid="{00000000-0005-0000-0000-0000DB040000}"/>
    <cellStyle name="6_NormalisationLogement" xfId="1318" xr:uid="{00000000-0005-0000-0000-0000DC040000}"/>
    <cellStyle name="6_NormalisationTertiaire" xfId="1319" xr:uid="{00000000-0005-0000-0000-0000DD040000}"/>
    <cellStyle name="6_NormalisationTotale" xfId="1320" xr:uid="{00000000-0005-0000-0000-0000DE040000}"/>
    <cellStyle name="6_PAC" xfId="1321" xr:uid="{00000000-0005-0000-0000-0000DF040000}"/>
    <cellStyle name="6_PAC_Calcul cons industrie 2011" xfId="1322" xr:uid="{00000000-0005-0000-0000-0000E0040000}"/>
    <cellStyle name="6_PAC_Calcul cons industrie 2011_Calcul cons TERTIAIRE HT 2012" xfId="1323" xr:uid="{00000000-0005-0000-0000-0000E1040000}"/>
    <cellStyle name="6_PAC_Calcul cons TERTIAIRE HT 2012" xfId="1324" xr:uid="{00000000-0005-0000-0000-0000E2040000}"/>
    <cellStyle name="6_PAC_Calcul cons TERTIAIRE HT 2012_1" xfId="1325" xr:uid="{00000000-0005-0000-0000-0000E3040000}"/>
    <cellStyle name="6_PAC_Calcul cons TERTIAIRE HT 2012_Calcul cons TERTIAIRE HT 2012" xfId="1326" xr:uid="{00000000-0005-0000-0000-0000E4040000}"/>
    <cellStyle name="6_PAC_Global" xfId="1327" xr:uid="{00000000-0005-0000-0000-0000E5040000}"/>
    <cellStyle name="6_PAC_Global2012PROVISOIRE" xfId="1328" xr:uid="{00000000-0005-0000-0000-0000E6040000}"/>
    <cellStyle name="6_PAC_Global2012PROVISOIRE_Calcul cons TERTIAIRE HT 2012" xfId="1329" xr:uid="{00000000-0005-0000-0000-0000E7040000}"/>
    <cellStyle name="6_PAC_NormalisationTotale" xfId="1330" xr:uid="{00000000-0005-0000-0000-0000E8040000}"/>
    <cellStyle name="6_PAC_TAB FINAL COMPAR" xfId="1331" xr:uid="{00000000-0005-0000-0000-0000E9040000}"/>
    <cellStyle name="6_par vecteur" xfId="1332" xr:uid="{00000000-0005-0000-0000-0000EA040000}"/>
    <cellStyle name="6_PS_Transfo2011" xfId="1333" xr:uid="{00000000-0005-0000-0000-0000EB040000}"/>
    <cellStyle name="6_PS_Transfo2011_RECAP" xfId="1334" xr:uid="{00000000-0005-0000-0000-0000EC040000}"/>
    <cellStyle name="6_TAB FINAL COMPAR" xfId="1335" xr:uid="{00000000-0005-0000-0000-0000ED040000}"/>
    <cellStyle name="6_Transfo ps 2011" xfId="1336" xr:uid="{00000000-0005-0000-0000-0000EE040000}"/>
    <cellStyle name="6_Transfo ps 2011_Calcul cons TERTIAIRE HT 2012" xfId="1337" xr:uid="{00000000-0005-0000-0000-0000EF040000}"/>
    <cellStyle name="6_Transfo ps 2011_Global2012PROVISOIRE" xfId="1338" xr:uid="{00000000-0005-0000-0000-0000F0040000}"/>
    <cellStyle name="6_Transfo ps 2011_INDUSTRIE2010et2011provisoire" xfId="1339" xr:uid="{00000000-0005-0000-0000-0000F1040000}"/>
    <cellStyle name="6_Transfo ps 2011_INDUSTRIE2010et2011provisoire_bois énergie 2011" xfId="1340" xr:uid="{00000000-0005-0000-0000-0000F2040000}"/>
    <cellStyle name="6_Transfo ps 2011_INDUSTRIE2010et2011provisoire_bois énergie 2011_RECAP" xfId="1341" xr:uid="{00000000-0005-0000-0000-0000F3040000}"/>
    <cellStyle name="6_Transfo ps 2011_INDUSTRIE2010et2011provisoire_DETAIL_PARC_CONSOM_2011" xfId="1342" xr:uid="{00000000-0005-0000-0000-0000F4040000}"/>
    <cellStyle name="6_Transfo ps 2011_INDUSTRIE2010et2011provisoire_DETAIL_PARC_CONSOM_2011_RECAP" xfId="1343" xr:uid="{00000000-0005-0000-0000-0000F5040000}"/>
    <cellStyle name="6_Transfo ps 2011_INDUSTRIE2010et2011provisoire_Global2012PROVISOIRE" xfId="1344" xr:uid="{00000000-0005-0000-0000-0000F6040000}"/>
    <cellStyle name="6_Transfo ps 2011_INDUSTRIE2010et2011provisoire_INDUSTRIE2010et2011provisoire" xfId="1345" xr:uid="{00000000-0005-0000-0000-0000F7040000}"/>
    <cellStyle name="6_Transfo ps 2011_INDUSTRIE2010et2011provisoire_INDUSTRIE2010et2011provisoire_Calcul cons TERTIAIRE HT 2012" xfId="1346" xr:uid="{00000000-0005-0000-0000-0000F8040000}"/>
    <cellStyle name="6_Transfo ps 2011_INDUSTRIE2010et2011provisoire_INDUSTRIE2010et2011provisoire_Global2012PROVISOIRE" xfId="1347" xr:uid="{00000000-0005-0000-0000-0000F9040000}"/>
    <cellStyle name="6_Transfo ps 2011_INDUSTRIE2010et2011provisoire_INDUSTRIE2010et2011provisoire_RECAP" xfId="1348" xr:uid="{00000000-0005-0000-0000-0000FA040000}"/>
    <cellStyle name="6_Transfo ps 2011_INDUSTRIE2010et2011provisoire_INDUSTRIE2010et2011provisoire_TAB FINAL COMPAR" xfId="1349" xr:uid="{00000000-0005-0000-0000-0000FB040000}"/>
    <cellStyle name="6_Transfo ps 2011_INDUSTRIE2010et2011provisoire_TAB FINAL COMPAR" xfId="1350" xr:uid="{00000000-0005-0000-0000-0000FC040000}"/>
    <cellStyle name="6_Transfo ps 2011_INDUSTRIE2010et2011provisoire_Transfo ps 2011" xfId="1351" xr:uid="{00000000-0005-0000-0000-0000FD040000}"/>
    <cellStyle name="6_Transfo ps 2011_INDUSTRIE2010et2011provisoire_Transfo ps 2011_Calcul cons TERTIAIRE HT 2012" xfId="1352" xr:uid="{00000000-0005-0000-0000-0000FE040000}"/>
    <cellStyle name="6_Transfo ps 2011_INDUSTRIE2010et2011provisoire_Transfo ps 2011_Global2012PROVISOIRE" xfId="1353" xr:uid="{00000000-0005-0000-0000-0000FF040000}"/>
    <cellStyle name="6_Transfo ps 2011_INDUSTRIE2010et2011provisoire_Transfo ps 2011_RECAP" xfId="1354" xr:uid="{00000000-0005-0000-0000-000000050000}"/>
    <cellStyle name="6_Transfo ps 2011_INDUSTRIE2010et2011provisoire_Transfo ps 2011_TAB FINAL COMPAR" xfId="1355" xr:uid="{00000000-0005-0000-0000-000001050000}"/>
    <cellStyle name="6_Transfo ps 2011_RECAP" xfId="1356" xr:uid="{00000000-0005-0000-0000-000002050000}"/>
    <cellStyle name="6_Transfo ps 2011_TAB FINAL COMPAR" xfId="1357" xr:uid="{00000000-0005-0000-0000-000003050000}"/>
    <cellStyle name="60 % - Accent1 2" xfId="1358" xr:uid="{00000000-0005-0000-0000-000004050000}"/>
    <cellStyle name="60 % - Accent1 2 2" xfId="1359" xr:uid="{00000000-0005-0000-0000-000005050000}"/>
    <cellStyle name="60 % - Accent1 2 3" xfId="1360" xr:uid="{00000000-0005-0000-0000-000006050000}"/>
    <cellStyle name="60 % - Accent1 2_Global2011PROVISOIRE" xfId="1361" xr:uid="{00000000-0005-0000-0000-000007050000}"/>
    <cellStyle name="60 % - Accent1 3" xfId="1362" xr:uid="{00000000-0005-0000-0000-000008050000}"/>
    <cellStyle name="60 % - Accent1 4" xfId="1363" xr:uid="{00000000-0005-0000-0000-000009050000}"/>
    <cellStyle name="60 % - Accent1 5" xfId="1364" xr:uid="{00000000-0005-0000-0000-00000A050000}"/>
    <cellStyle name="60 % - Accent1 6" xfId="1365" xr:uid="{00000000-0005-0000-0000-00000B050000}"/>
    <cellStyle name="60 % - Accent2 2" xfId="1366" xr:uid="{00000000-0005-0000-0000-00000C050000}"/>
    <cellStyle name="60 % - Accent2 2 2" xfId="1367" xr:uid="{00000000-0005-0000-0000-00000D050000}"/>
    <cellStyle name="60 % - Accent2 3" xfId="1368" xr:uid="{00000000-0005-0000-0000-00000E050000}"/>
    <cellStyle name="60 % - Accent2 4" xfId="1369" xr:uid="{00000000-0005-0000-0000-00000F050000}"/>
    <cellStyle name="60 % - Accent2 5" xfId="1370" xr:uid="{00000000-0005-0000-0000-000010050000}"/>
    <cellStyle name="60 % - Accent2 6" xfId="1371" xr:uid="{00000000-0005-0000-0000-000011050000}"/>
    <cellStyle name="60 % - Accent3 2" xfId="1372" xr:uid="{00000000-0005-0000-0000-000012050000}"/>
    <cellStyle name="60 % - Accent3 2 2" xfId="1373" xr:uid="{00000000-0005-0000-0000-000013050000}"/>
    <cellStyle name="60 % - Accent3 2 3" xfId="1374" xr:uid="{00000000-0005-0000-0000-000014050000}"/>
    <cellStyle name="60 % - Accent3 2_Global2011PROVISOIRE" xfId="1375" xr:uid="{00000000-0005-0000-0000-000015050000}"/>
    <cellStyle name="60 % - Accent3 3" xfId="1376" xr:uid="{00000000-0005-0000-0000-000016050000}"/>
    <cellStyle name="60 % - Accent3 4" xfId="1377" xr:uid="{00000000-0005-0000-0000-000017050000}"/>
    <cellStyle name="60 % - Accent3 5" xfId="1378" xr:uid="{00000000-0005-0000-0000-000018050000}"/>
    <cellStyle name="60 % - Accent3 6" xfId="1379" xr:uid="{00000000-0005-0000-0000-000019050000}"/>
    <cellStyle name="60 % - Accent4 2" xfId="1380" xr:uid="{00000000-0005-0000-0000-00001A050000}"/>
    <cellStyle name="60 % - Accent4 2 2" xfId="1381" xr:uid="{00000000-0005-0000-0000-00001B050000}"/>
    <cellStyle name="60 % - Accent4 2 3" xfId="1382" xr:uid="{00000000-0005-0000-0000-00001C050000}"/>
    <cellStyle name="60 % - Accent4 2_Global2011PROVISOIRE" xfId="1383" xr:uid="{00000000-0005-0000-0000-00001D050000}"/>
    <cellStyle name="60 % - Accent4 3" xfId="1384" xr:uid="{00000000-0005-0000-0000-00001E050000}"/>
    <cellStyle name="60 % - Accent4 4" xfId="1385" xr:uid="{00000000-0005-0000-0000-00001F050000}"/>
    <cellStyle name="60 % - Accent4 5" xfId="1386" xr:uid="{00000000-0005-0000-0000-000020050000}"/>
    <cellStyle name="60 % - Accent4 6" xfId="1387" xr:uid="{00000000-0005-0000-0000-000021050000}"/>
    <cellStyle name="60 % - Accent5 2" xfId="1388" xr:uid="{00000000-0005-0000-0000-000022050000}"/>
    <cellStyle name="60 % - Accent5 2 2" xfId="1389" xr:uid="{00000000-0005-0000-0000-000023050000}"/>
    <cellStyle name="60 % - Accent5 3" xfId="1390" xr:uid="{00000000-0005-0000-0000-000024050000}"/>
    <cellStyle name="60 % - Accent5 4" xfId="1391" xr:uid="{00000000-0005-0000-0000-000025050000}"/>
    <cellStyle name="60 % - Accent5 5" xfId="1392" xr:uid="{00000000-0005-0000-0000-000026050000}"/>
    <cellStyle name="60 % - Accent5 6" xfId="1393" xr:uid="{00000000-0005-0000-0000-000027050000}"/>
    <cellStyle name="60 % - Accent6 2" xfId="1394" xr:uid="{00000000-0005-0000-0000-000028050000}"/>
    <cellStyle name="60 % - Accent6 2 2" xfId="1395" xr:uid="{00000000-0005-0000-0000-000029050000}"/>
    <cellStyle name="60 % - Accent6 2 3" xfId="1396" xr:uid="{00000000-0005-0000-0000-00002A050000}"/>
    <cellStyle name="60 % - Accent6 2_Global2011PROVISOIRE" xfId="1397" xr:uid="{00000000-0005-0000-0000-00002B050000}"/>
    <cellStyle name="60 % - Accent6 3" xfId="1398" xr:uid="{00000000-0005-0000-0000-00002C050000}"/>
    <cellStyle name="60 % - Accent6 4" xfId="1399" xr:uid="{00000000-0005-0000-0000-00002D050000}"/>
    <cellStyle name="60 % - Accent6 5" xfId="1400" xr:uid="{00000000-0005-0000-0000-00002E050000}"/>
    <cellStyle name="60 % - Accent6 6" xfId="1401" xr:uid="{00000000-0005-0000-0000-00002F050000}"/>
    <cellStyle name="60% - Accent1" xfId="13" xr:uid="{00000000-0005-0000-0000-000030050000}"/>
    <cellStyle name="60% - Accent1 2" xfId="1402" xr:uid="{00000000-0005-0000-0000-000031050000}"/>
    <cellStyle name="60% - Accent2" xfId="14" xr:uid="{00000000-0005-0000-0000-000032050000}"/>
    <cellStyle name="60% - Accent2 2" xfId="1403" xr:uid="{00000000-0005-0000-0000-000033050000}"/>
    <cellStyle name="60% - Accent3" xfId="15" xr:uid="{00000000-0005-0000-0000-000034050000}"/>
    <cellStyle name="60% - Accent3 2" xfId="1404" xr:uid="{00000000-0005-0000-0000-000035050000}"/>
    <cellStyle name="60% - Accent4" xfId="16" xr:uid="{00000000-0005-0000-0000-000036050000}"/>
    <cellStyle name="60% - Accent4 2" xfId="1405" xr:uid="{00000000-0005-0000-0000-000037050000}"/>
    <cellStyle name="60% - Accent5" xfId="17" xr:uid="{00000000-0005-0000-0000-000038050000}"/>
    <cellStyle name="60% - Accent5 2" xfId="1406" xr:uid="{00000000-0005-0000-0000-000039050000}"/>
    <cellStyle name="60% - Accent6" xfId="18" xr:uid="{00000000-0005-0000-0000-00003A050000}"/>
    <cellStyle name="60% - Accent6 2" xfId="1407" xr:uid="{00000000-0005-0000-0000-00003B050000}"/>
    <cellStyle name="9" xfId="1408" xr:uid="{00000000-0005-0000-0000-00003C050000}"/>
    <cellStyle name="9 2" xfId="1409" xr:uid="{00000000-0005-0000-0000-00003D050000}"/>
    <cellStyle name="9_BIL_TRANSFO2011" xfId="1410" xr:uid="{00000000-0005-0000-0000-00003E050000}"/>
    <cellStyle name="9_BIL_TRANSFO2011_1" xfId="1411" xr:uid="{00000000-0005-0000-0000-00003F050000}"/>
    <cellStyle name="9_BIL_TRANSFO2011_1_Calcul cons industrie 2011" xfId="1412" xr:uid="{00000000-0005-0000-0000-000040050000}"/>
    <cellStyle name="9_BIL_TRANSFO2011_1_Calcul cons industrie 2011_Calcul cons TERTIAIRE HT 2012" xfId="1413" xr:uid="{00000000-0005-0000-0000-000041050000}"/>
    <cellStyle name="9_BIL_TRANSFO2011_1_Calcul cons TERTIAIRE HT 2012" xfId="1414" xr:uid="{00000000-0005-0000-0000-000042050000}"/>
    <cellStyle name="9_BIL_TRANSFO2011_1_Calcul cons TERTIAIRE HT 2012_1" xfId="1415" xr:uid="{00000000-0005-0000-0000-000043050000}"/>
    <cellStyle name="9_BIL_TRANSFO2011_1_Calcul cons TERTIAIRE HT 2012_Calcul cons TERTIAIRE HT 2012" xfId="1416" xr:uid="{00000000-0005-0000-0000-000044050000}"/>
    <cellStyle name="9_BIL_TRANSFO2011_1_Global" xfId="1417" xr:uid="{00000000-0005-0000-0000-000045050000}"/>
    <cellStyle name="9_BIL_TRANSFO2011_1_Global2012PROVISOIRE" xfId="1418" xr:uid="{00000000-0005-0000-0000-000046050000}"/>
    <cellStyle name="9_BIL_TRANSFO2011_1_Global2012PROVISOIRE_Calcul cons TERTIAIRE HT 2012" xfId="1419" xr:uid="{00000000-0005-0000-0000-000047050000}"/>
    <cellStyle name="9_BIL_TRANSFO2011_1_NormalisationTotale" xfId="1420" xr:uid="{00000000-0005-0000-0000-000048050000}"/>
    <cellStyle name="9_BIL_TRANSFO2011_1_TAB FINAL COMPAR" xfId="1421" xr:uid="{00000000-0005-0000-0000-000049050000}"/>
    <cellStyle name="9_BIL_TRANSFO2011_Calcul cons TERTIAIRE HT 2012" xfId="1422" xr:uid="{00000000-0005-0000-0000-00004A050000}"/>
    <cellStyle name="9_BilanGlobal2010" xfId="1423" xr:uid="{00000000-0005-0000-0000-00004B050000}"/>
    <cellStyle name="9_BilanGlobal2010_Calcul cons TERTIAIRE HT 2012" xfId="1424" xr:uid="{00000000-0005-0000-0000-00004C050000}"/>
    <cellStyle name="9_BilanGlobal2010_FACTURE 2011" xfId="1425" xr:uid="{00000000-0005-0000-0000-00004D050000}"/>
    <cellStyle name="9_BilanGlobal2010_Global2012PROVISOIRE" xfId="1426" xr:uid="{00000000-0005-0000-0000-00004E050000}"/>
    <cellStyle name="9_BilanGlobal2010_INDUSTRIE2010et2011provisoire" xfId="1427" xr:uid="{00000000-0005-0000-0000-00004F050000}"/>
    <cellStyle name="9_BilanGlobal2010_INDUSTRIE2010et2011provisoire_bois énergie 2011" xfId="1428" xr:uid="{00000000-0005-0000-0000-000050050000}"/>
    <cellStyle name="9_BilanGlobal2010_INDUSTRIE2010et2011provisoire_bois énergie 2011_RECAP" xfId="1429" xr:uid="{00000000-0005-0000-0000-000051050000}"/>
    <cellStyle name="9_BilanGlobal2010_INDUSTRIE2010et2011provisoire_DETAIL_PARC_CONSOM_2011" xfId="1430" xr:uid="{00000000-0005-0000-0000-000052050000}"/>
    <cellStyle name="9_BilanGlobal2010_INDUSTRIE2010et2011provisoire_DETAIL_PARC_CONSOM_2011_RECAP" xfId="1431" xr:uid="{00000000-0005-0000-0000-000053050000}"/>
    <cellStyle name="9_BilanGlobal2010_INDUSTRIE2010et2011provisoire_Global2012PROVISOIRE" xfId="1432" xr:uid="{00000000-0005-0000-0000-000054050000}"/>
    <cellStyle name="9_BilanGlobal2010_INDUSTRIE2010et2011provisoire_INDUSTRIE2010et2011provisoire" xfId="1433" xr:uid="{00000000-0005-0000-0000-000055050000}"/>
    <cellStyle name="9_BilanGlobal2010_INDUSTRIE2010et2011provisoire_INDUSTRIE2010et2011provisoire_Calcul cons TERTIAIRE HT 2012" xfId="1434" xr:uid="{00000000-0005-0000-0000-000056050000}"/>
    <cellStyle name="9_BilanGlobal2010_INDUSTRIE2010et2011provisoire_INDUSTRIE2010et2011provisoire_Global2012PROVISOIRE" xfId="1435" xr:uid="{00000000-0005-0000-0000-000057050000}"/>
    <cellStyle name="9_BilanGlobal2010_INDUSTRIE2010et2011provisoire_INDUSTRIE2010et2011provisoire_RECAP" xfId="1436" xr:uid="{00000000-0005-0000-0000-000058050000}"/>
    <cellStyle name="9_BilanGlobal2010_INDUSTRIE2010et2011provisoire_INDUSTRIE2010et2011provisoire_TAB FINAL COMPAR" xfId="1437" xr:uid="{00000000-0005-0000-0000-000059050000}"/>
    <cellStyle name="9_BilanGlobal2010_INDUSTRIE2010et2011provisoire_TAB FINAL COMPAR" xfId="1438" xr:uid="{00000000-0005-0000-0000-00005A050000}"/>
    <cellStyle name="9_BilanGlobal2010_INDUSTRIE2010et2011provisoire_Transfo ps 2011" xfId="1439" xr:uid="{00000000-0005-0000-0000-00005B050000}"/>
    <cellStyle name="9_BilanGlobal2010_INDUSTRIE2010et2011provisoire_Transfo ps 2011_Calcul cons TERTIAIRE HT 2012" xfId="1440" xr:uid="{00000000-0005-0000-0000-00005C050000}"/>
    <cellStyle name="9_BilanGlobal2010_INDUSTRIE2010et2011provisoire_Transfo ps 2011_Global2012PROVISOIRE" xfId="1441" xr:uid="{00000000-0005-0000-0000-00005D050000}"/>
    <cellStyle name="9_BilanGlobal2010_INDUSTRIE2010et2011provisoire_Transfo ps 2011_RECAP" xfId="1442" xr:uid="{00000000-0005-0000-0000-00005E050000}"/>
    <cellStyle name="9_BilanGlobal2010_INDUSTRIE2010et2011provisoire_Transfo ps 2011_TAB FINAL COMPAR" xfId="1443" xr:uid="{00000000-0005-0000-0000-00005F050000}"/>
    <cellStyle name="9_BilanGlobal2010_RECAP" xfId="1444" xr:uid="{00000000-0005-0000-0000-000060050000}"/>
    <cellStyle name="9_BilanGlobal2010_TAB FINAL COMPAR" xfId="1445" xr:uid="{00000000-0005-0000-0000-000061050000}"/>
    <cellStyle name="9_bois énergie 2011" xfId="1446" xr:uid="{00000000-0005-0000-0000-000062050000}"/>
    <cellStyle name="9_bois énergie 2011_RECAP" xfId="1447" xr:uid="{00000000-0005-0000-0000-000063050000}"/>
    <cellStyle name="9_bois indus tertiaire 2011" xfId="1448" xr:uid="{00000000-0005-0000-0000-000064050000}"/>
    <cellStyle name="9_bois indus tertiaire 2011_RECAP" xfId="1449" xr:uid="{00000000-0005-0000-0000-000065050000}"/>
    <cellStyle name="9_Calcul cons industrie 2011" xfId="1450" xr:uid="{00000000-0005-0000-0000-000066050000}"/>
    <cellStyle name="9_Calcul cons TERTIAIRE HT 2012" xfId="1451" xr:uid="{00000000-0005-0000-0000-000067050000}"/>
    <cellStyle name="9_Calcul cons TERTIAIRE HT 2012_1" xfId="1452" xr:uid="{00000000-0005-0000-0000-000068050000}"/>
    <cellStyle name="9_ConsommationFacture" xfId="1453" xr:uid="{00000000-0005-0000-0000-000069050000}"/>
    <cellStyle name="9_détail conso logt2011" xfId="1454" xr:uid="{00000000-0005-0000-0000-00006A050000}"/>
    <cellStyle name="9_détail conso logt2011_RECAP" xfId="1455" xr:uid="{00000000-0005-0000-0000-00006B050000}"/>
    <cellStyle name="9_détail ener renouv logt 2011" xfId="1456" xr:uid="{00000000-0005-0000-0000-00006C050000}"/>
    <cellStyle name="9_détail ener renouv logt 2011_1" xfId="1457" xr:uid="{00000000-0005-0000-0000-00006D050000}"/>
    <cellStyle name="9_détail ener renouv logt 2011_Calcul cons TERTIAIRE HT 2012" xfId="1458" xr:uid="{00000000-0005-0000-0000-00006E050000}"/>
    <cellStyle name="9_détail ener renouv logt 2011_détail ener renouv logt 2011" xfId="1459" xr:uid="{00000000-0005-0000-0000-00006F050000}"/>
    <cellStyle name="9_détail ener renouv logt 2011_Feuil1" xfId="1460" xr:uid="{00000000-0005-0000-0000-000070050000}"/>
    <cellStyle name="9_détail ener renouv logt 2011_Global" xfId="1461" xr:uid="{00000000-0005-0000-0000-000071050000}"/>
    <cellStyle name="9_détail ener renouv logt 2011_Global2012PROVISOIRE" xfId="1462" xr:uid="{00000000-0005-0000-0000-000072050000}"/>
    <cellStyle name="9_détail ener renouv logt 2011_Global2012PROVISOIRE_Calcul cons TERTIAIRE HT 2012" xfId="1463" xr:uid="{00000000-0005-0000-0000-000073050000}"/>
    <cellStyle name="9_détail ener renouv logt 2011_RECAP" xfId="1464" xr:uid="{00000000-0005-0000-0000-000074050000}"/>
    <cellStyle name="9_DETAIL_PARC_CONSOM_2010" xfId="1465" xr:uid="{00000000-0005-0000-0000-000075050000}"/>
    <cellStyle name="9_DETAIL_PARC_CONSOM_2010 2" xfId="1466" xr:uid="{00000000-0005-0000-0000-000076050000}"/>
    <cellStyle name="9_DETAIL_PARC_CONSOM_2010_Calcul cons industrie 2011" xfId="1467" xr:uid="{00000000-0005-0000-0000-000077050000}"/>
    <cellStyle name="9_DETAIL_PARC_CONSOM_2010_Calcul cons industrie 2011_Calcul cons TERTIAIRE HT 2012" xfId="1468" xr:uid="{00000000-0005-0000-0000-000078050000}"/>
    <cellStyle name="9_DETAIL_PARC_CONSOM_2010_Calcul cons TERTIAIRE HT 2012" xfId="1469" xr:uid="{00000000-0005-0000-0000-000079050000}"/>
    <cellStyle name="9_DETAIL_PARC_CONSOM_2010_Calcul cons TERTIAIRE HT 2012_1" xfId="1470" xr:uid="{00000000-0005-0000-0000-00007A050000}"/>
    <cellStyle name="9_DETAIL_PARC_CONSOM_2010_Calcul cons TERTIAIRE HT 2012_Calcul cons TERTIAIRE HT 2012" xfId="1471" xr:uid="{00000000-0005-0000-0000-00007B050000}"/>
    <cellStyle name="9_DETAIL_PARC_CONSOM_2010_ConsommationFacture" xfId="1472" xr:uid="{00000000-0005-0000-0000-00007C050000}"/>
    <cellStyle name="9_DETAIL_PARC_CONSOM_2010_détail ener renouv logt 2011" xfId="1473" xr:uid="{00000000-0005-0000-0000-00007D050000}"/>
    <cellStyle name="9_DETAIL_PARC_CONSOM_2010_EffetsCombustibles" xfId="1474" xr:uid="{00000000-0005-0000-0000-00007E050000}"/>
    <cellStyle name="9_DETAIL_PARC_CONSOM_2010_ELEC" xfId="1475" xr:uid="{00000000-0005-0000-0000-00007F050000}"/>
    <cellStyle name="9_DETAIL_PARC_CONSOM_2010_ELEC_Calcul cons TERTIAIRE HT 2012" xfId="1476" xr:uid="{00000000-0005-0000-0000-000080050000}"/>
    <cellStyle name="9_DETAIL_PARC_CONSOM_2010_EssaiNormalisationIndustrie" xfId="1477" xr:uid="{00000000-0005-0000-0000-000081050000}"/>
    <cellStyle name="9_DETAIL_PARC_CONSOM_2010_EvolSect" xfId="1478" xr:uid="{00000000-0005-0000-0000-000082050000}"/>
    <cellStyle name="9_DETAIL_PARC_CONSOM_2010_FACTURE 2011" xfId="1479" xr:uid="{00000000-0005-0000-0000-000083050000}"/>
    <cellStyle name="9_DETAIL_PARC_CONSOM_2010_Feuil1" xfId="1480" xr:uid="{00000000-0005-0000-0000-000084050000}"/>
    <cellStyle name="9_DETAIL_PARC_CONSOM_2010_Global" xfId="1481" xr:uid="{00000000-0005-0000-0000-000085050000}"/>
    <cellStyle name="9_DETAIL_PARC_CONSOM_2010_Global2011PROVISOIRE" xfId="1482" xr:uid="{00000000-0005-0000-0000-000086050000}"/>
    <cellStyle name="9_DETAIL_PARC_CONSOM_2010_Global2011PROVISOIRE_Calcul cons TERTIAIRE HT 2012" xfId="1483" xr:uid="{00000000-0005-0000-0000-000087050000}"/>
    <cellStyle name="9_DETAIL_PARC_CONSOM_2010_Global2012PROVISOIRE" xfId="1484" xr:uid="{00000000-0005-0000-0000-000088050000}"/>
    <cellStyle name="9_DETAIL_PARC_CONSOM_2010_Global2012PROVISOIRE_1" xfId="1485" xr:uid="{00000000-0005-0000-0000-000089050000}"/>
    <cellStyle name="9_DETAIL_PARC_CONSOM_2010_Global2012PROVISOIRE_1_Calcul cons TERTIAIRE HT 2012" xfId="1486" xr:uid="{00000000-0005-0000-0000-00008A050000}"/>
    <cellStyle name="9_DETAIL_PARC_CONSOM_2010_Global2012PROVISOIRE_Calcul cons TERTIAIRE HT 2012" xfId="1487" xr:uid="{00000000-0005-0000-0000-00008B050000}"/>
    <cellStyle name="9_DETAIL_PARC_CONSOM_2010_Industrie" xfId="1488" xr:uid="{00000000-0005-0000-0000-00008C050000}"/>
    <cellStyle name="9_DETAIL_PARC_CONSOM_2010_Industrie_Calcul cons industrie 2011" xfId="1489" xr:uid="{00000000-0005-0000-0000-00008D050000}"/>
    <cellStyle name="9_DETAIL_PARC_CONSOM_2010_Industrie_Calcul cons industrie 2011_Calcul cons TERTIAIRE HT 2012" xfId="1490" xr:uid="{00000000-0005-0000-0000-00008E050000}"/>
    <cellStyle name="9_DETAIL_PARC_CONSOM_2010_Industrie_Calcul cons TERTIAIRE HT 2012" xfId="1491" xr:uid="{00000000-0005-0000-0000-00008F050000}"/>
    <cellStyle name="9_DETAIL_PARC_CONSOM_2010_Industrie_Calcul cons TERTIAIRE HT 2012_1" xfId="1492" xr:uid="{00000000-0005-0000-0000-000090050000}"/>
    <cellStyle name="9_DETAIL_PARC_CONSOM_2010_Industrie_Calcul cons TERTIAIRE HT 2012_Calcul cons TERTIAIRE HT 2012" xfId="1493" xr:uid="{00000000-0005-0000-0000-000091050000}"/>
    <cellStyle name="9_DETAIL_PARC_CONSOM_2010_Industrie_Global" xfId="1494" xr:uid="{00000000-0005-0000-0000-000092050000}"/>
    <cellStyle name="9_DETAIL_PARC_CONSOM_2010_Industrie_Global2012PROVISOIRE" xfId="1495" xr:uid="{00000000-0005-0000-0000-000093050000}"/>
    <cellStyle name="9_DETAIL_PARC_CONSOM_2010_Industrie_Global2012PROVISOIRE_Calcul cons TERTIAIRE HT 2012" xfId="1496" xr:uid="{00000000-0005-0000-0000-000094050000}"/>
    <cellStyle name="9_DETAIL_PARC_CONSOM_2010_Industrie_NormalisationTotale" xfId="1497" xr:uid="{00000000-0005-0000-0000-000095050000}"/>
    <cellStyle name="9_DETAIL_PARC_CONSOM_2010_Industrie_TAB FINAL COMPAR" xfId="1498" xr:uid="{00000000-0005-0000-0000-000096050000}"/>
    <cellStyle name="9_DETAIL_PARC_CONSOM_2010_INDUSTRIE2010et2011provisoire" xfId="1499" xr:uid="{00000000-0005-0000-0000-000097050000}"/>
    <cellStyle name="9_DETAIL_PARC_CONSOM_2010_INDUSTRIE2010et2011provisoire_bois énergie 2011" xfId="1500" xr:uid="{00000000-0005-0000-0000-000098050000}"/>
    <cellStyle name="9_DETAIL_PARC_CONSOM_2010_INDUSTRIE2010et2011provisoire_bois énergie 2011_RECAP" xfId="1501" xr:uid="{00000000-0005-0000-0000-000099050000}"/>
    <cellStyle name="9_DETAIL_PARC_CONSOM_2010_INDUSTRIE2010et2011provisoire_DETAIL_PARC_CONSOM_2011" xfId="1502" xr:uid="{00000000-0005-0000-0000-00009A050000}"/>
    <cellStyle name="9_DETAIL_PARC_CONSOM_2010_INDUSTRIE2010et2011provisoire_DETAIL_PARC_CONSOM_2011_RECAP" xfId="1503" xr:uid="{00000000-0005-0000-0000-00009B050000}"/>
    <cellStyle name="9_DETAIL_PARC_CONSOM_2010_INDUSTRIE2010et2011provisoire_Global2012PROVISOIRE" xfId="1504" xr:uid="{00000000-0005-0000-0000-00009C050000}"/>
    <cellStyle name="9_DETAIL_PARC_CONSOM_2010_INDUSTRIE2010et2011provisoire_INDUSTRIE2010et2011provisoire" xfId="1505" xr:uid="{00000000-0005-0000-0000-00009D050000}"/>
    <cellStyle name="9_DETAIL_PARC_CONSOM_2010_INDUSTRIE2010et2011provisoire_INDUSTRIE2010et2011provisoire_Calcul cons TERTIAIRE HT 2012" xfId="1506" xr:uid="{00000000-0005-0000-0000-00009E050000}"/>
    <cellStyle name="9_DETAIL_PARC_CONSOM_2010_INDUSTRIE2010et2011provisoire_INDUSTRIE2010et2011provisoire_Global2012PROVISOIRE" xfId="1507" xr:uid="{00000000-0005-0000-0000-00009F050000}"/>
    <cellStyle name="9_DETAIL_PARC_CONSOM_2010_INDUSTRIE2010et2011provisoire_INDUSTRIE2010et2011provisoire_RECAP" xfId="1508" xr:uid="{00000000-0005-0000-0000-0000A0050000}"/>
    <cellStyle name="9_DETAIL_PARC_CONSOM_2010_INDUSTRIE2010et2011provisoire_INDUSTRIE2010et2011provisoire_TAB FINAL COMPAR" xfId="1509" xr:uid="{00000000-0005-0000-0000-0000A1050000}"/>
    <cellStyle name="9_DETAIL_PARC_CONSOM_2010_INDUSTRIE2010et2011provisoire_TAB FINAL COMPAR" xfId="1510" xr:uid="{00000000-0005-0000-0000-0000A2050000}"/>
    <cellStyle name="9_DETAIL_PARC_CONSOM_2010_INDUSTRIE2010et2011provisoire_Transfo ps 2011" xfId="1511" xr:uid="{00000000-0005-0000-0000-0000A3050000}"/>
    <cellStyle name="9_DETAIL_PARC_CONSOM_2010_INDUSTRIE2010et2011provisoire_Transfo ps 2011_Calcul cons TERTIAIRE HT 2012" xfId="1512" xr:uid="{00000000-0005-0000-0000-0000A4050000}"/>
    <cellStyle name="9_DETAIL_PARC_CONSOM_2010_INDUSTRIE2010et2011provisoire_Transfo ps 2011_Global2012PROVISOIRE" xfId="1513" xr:uid="{00000000-0005-0000-0000-0000A5050000}"/>
    <cellStyle name="9_DETAIL_PARC_CONSOM_2010_INDUSTRIE2010et2011provisoire_Transfo ps 2011_RECAP" xfId="1514" xr:uid="{00000000-0005-0000-0000-0000A6050000}"/>
    <cellStyle name="9_DETAIL_PARC_CONSOM_2010_INDUSTRIE2010et2011provisoire_Transfo ps 2011_TAB FINAL COMPAR" xfId="1515" xr:uid="{00000000-0005-0000-0000-0000A7050000}"/>
    <cellStyle name="9_DETAIL_PARC_CONSOM_2010_NormalisationLogement" xfId="1516" xr:uid="{00000000-0005-0000-0000-0000A8050000}"/>
    <cellStyle name="9_DETAIL_PARC_CONSOM_2010_NormalisationTertiaire" xfId="1517" xr:uid="{00000000-0005-0000-0000-0000A9050000}"/>
    <cellStyle name="9_DETAIL_PARC_CONSOM_2010_NormalisationTotale" xfId="1518" xr:uid="{00000000-0005-0000-0000-0000AA050000}"/>
    <cellStyle name="9_DETAIL_PARC_CONSOM_2010_NormalisationTotale_1" xfId="1519" xr:uid="{00000000-0005-0000-0000-0000AB050000}"/>
    <cellStyle name="9_DETAIL_PARC_CONSOM_2010_par vecteur" xfId="1520" xr:uid="{00000000-0005-0000-0000-0000AC050000}"/>
    <cellStyle name="9_DETAIL_PARC_CONSOM_2010_RECAP" xfId="1521" xr:uid="{00000000-0005-0000-0000-0000AD050000}"/>
    <cellStyle name="9_DETAIL_PARC_CONSOM_2010_TAB FINAL COMPAR" xfId="1522" xr:uid="{00000000-0005-0000-0000-0000AE050000}"/>
    <cellStyle name="9_DETAIL_PARC_CONSOM_2011" xfId="1523" xr:uid="{00000000-0005-0000-0000-0000AF050000}"/>
    <cellStyle name="9_DETAIL_PARC_CONSOM_2011_Calcul cons TERTIAIRE HT 2012" xfId="1524" xr:uid="{00000000-0005-0000-0000-0000B0050000}"/>
    <cellStyle name="9_DETAIL_PARC_CONSOM_2011_détail ener renouv logt 2011" xfId="1525" xr:uid="{00000000-0005-0000-0000-0000B1050000}"/>
    <cellStyle name="9_DETAIL_PARC_CONSOM_2011_Feuil1" xfId="1526" xr:uid="{00000000-0005-0000-0000-0000B2050000}"/>
    <cellStyle name="9_DETAIL_PARC_CONSOM_2011_Global" xfId="1527" xr:uid="{00000000-0005-0000-0000-0000B3050000}"/>
    <cellStyle name="9_DETAIL_PARC_CONSOM_2011_Global2012PROVISOIRE" xfId="1528" xr:uid="{00000000-0005-0000-0000-0000B4050000}"/>
    <cellStyle name="9_DETAIL_PARC_CONSOM_2011_Global2012PROVISOIRE_Calcul cons TERTIAIRE HT 2012" xfId="1529" xr:uid="{00000000-0005-0000-0000-0000B5050000}"/>
    <cellStyle name="9_DETAIL_PARC_CONSOM_2011_RECAP" xfId="1530" xr:uid="{00000000-0005-0000-0000-0000B6050000}"/>
    <cellStyle name="9_DETAIL_PARC_CONSOM_2012" xfId="1531" xr:uid="{00000000-0005-0000-0000-0000B7050000}"/>
    <cellStyle name="9_EffetsCombustibles" xfId="1532" xr:uid="{00000000-0005-0000-0000-0000B8050000}"/>
    <cellStyle name="9_ELEC" xfId="1533" xr:uid="{00000000-0005-0000-0000-0000B9050000}"/>
    <cellStyle name="9_EssaiNormalisationIndustrie" xfId="1534" xr:uid="{00000000-0005-0000-0000-0000BA050000}"/>
    <cellStyle name="9_EvolSect" xfId="1535" xr:uid="{00000000-0005-0000-0000-0000BB050000}"/>
    <cellStyle name="9_Feuil1" xfId="1536" xr:uid="{00000000-0005-0000-0000-0000BC050000}"/>
    <cellStyle name="9_Feuil1_1" xfId="1537" xr:uid="{00000000-0005-0000-0000-0000BD050000}"/>
    <cellStyle name="9_Feuil1_Calcul cons TERTIAIRE HT 2012" xfId="1538" xr:uid="{00000000-0005-0000-0000-0000BE050000}"/>
    <cellStyle name="9_Feuil1_détail ener renouv logt 2011" xfId="1539" xr:uid="{00000000-0005-0000-0000-0000BF050000}"/>
    <cellStyle name="9_Feuil1_Feuil1" xfId="1540" xr:uid="{00000000-0005-0000-0000-0000C0050000}"/>
    <cellStyle name="9_Feuil1_Global" xfId="1541" xr:uid="{00000000-0005-0000-0000-0000C1050000}"/>
    <cellStyle name="9_Feuil1_Global2012PROVISOIRE" xfId="1542" xr:uid="{00000000-0005-0000-0000-0000C2050000}"/>
    <cellStyle name="9_Feuil1_Global2012PROVISOIRE_Calcul cons TERTIAIRE HT 2012" xfId="1543" xr:uid="{00000000-0005-0000-0000-0000C3050000}"/>
    <cellStyle name="9_Feuil1_RECAP" xfId="1544" xr:uid="{00000000-0005-0000-0000-0000C4050000}"/>
    <cellStyle name="9_Global" xfId="1545" xr:uid="{00000000-0005-0000-0000-0000C5050000}"/>
    <cellStyle name="9_Global 2" xfId="1546" xr:uid="{00000000-0005-0000-0000-0000C6050000}"/>
    <cellStyle name="9_Global_1" xfId="1547" xr:uid="{00000000-0005-0000-0000-0000C7050000}"/>
    <cellStyle name="9_Global_1_Calcul cons industrie 2011" xfId="1548" xr:uid="{00000000-0005-0000-0000-0000C8050000}"/>
    <cellStyle name="9_Global_1_Calcul cons industrie 2011_Calcul cons TERTIAIRE HT 2012" xfId="1549" xr:uid="{00000000-0005-0000-0000-0000C9050000}"/>
    <cellStyle name="9_Global_1_Calcul cons TERTIAIRE HT 2012" xfId="1550" xr:uid="{00000000-0005-0000-0000-0000CA050000}"/>
    <cellStyle name="9_Global_1_Calcul cons TERTIAIRE HT 2012_1" xfId="1551" xr:uid="{00000000-0005-0000-0000-0000CB050000}"/>
    <cellStyle name="9_Global_1_Calcul cons TERTIAIRE HT 2012_Calcul cons TERTIAIRE HT 2012" xfId="1552" xr:uid="{00000000-0005-0000-0000-0000CC050000}"/>
    <cellStyle name="9_Global_1_Global" xfId="1553" xr:uid="{00000000-0005-0000-0000-0000CD050000}"/>
    <cellStyle name="9_Global_1_Global2012PROVISOIRE" xfId="1554" xr:uid="{00000000-0005-0000-0000-0000CE050000}"/>
    <cellStyle name="9_Global_1_Global2012PROVISOIRE_Calcul cons TERTIAIRE HT 2012" xfId="1555" xr:uid="{00000000-0005-0000-0000-0000CF050000}"/>
    <cellStyle name="9_Global_1_NormalisationTotale" xfId="1556" xr:uid="{00000000-0005-0000-0000-0000D0050000}"/>
    <cellStyle name="9_Global_1_TAB FINAL COMPAR" xfId="1557" xr:uid="{00000000-0005-0000-0000-0000D1050000}"/>
    <cellStyle name="9_Global_2" xfId="1558" xr:uid="{00000000-0005-0000-0000-0000D2050000}"/>
    <cellStyle name="9_Global_Calcul cons industrie 2011" xfId="1559" xr:uid="{00000000-0005-0000-0000-0000D3050000}"/>
    <cellStyle name="9_Global_Calcul cons industrie 2011_Calcul cons TERTIAIRE HT 2012" xfId="1560" xr:uid="{00000000-0005-0000-0000-0000D4050000}"/>
    <cellStyle name="9_Global_Calcul cons TERTIAIRE HT 2012" xfId="1561" xr:uid="{00000000-0005-0000-0000-0000D5050000}"/>
    <cellStyle name="9_Global_Calcul cons TERTIAIRE HT 2012_1" xfId="1562" xr:uid="{00000000-0005-0000-0000-0000D6050000}"/>
    <cellStyle name="9_Global_Calcul cons TERTIAIRE HT 2012_Calcul cons TERTIAIRE HT 2012" xfId="1563" xr:uid="{00000000-0005-0000-0000-0000D7050000}"/>
    <cellStyle name="9_Global_EssaiNormalisationIndustrie" xfId="1564" xr:uid="{00000000-0005-0000-0000-0000D8050000}"/>
    <cellStyle name="9_Global_EvolSect" xfId="1565" xr:uid="{00000000-0005-0000-0000-0000D9050000}"/>
    <cellStyle name="9_Global_FACTURE 2011" xfId="1566" xr:uid="{00000000-0005-0000-0000-0000DA050000}"/>
    <cellStyle name="9_Global_Global" xfId="1567" xr:uid="{00000000-0005-0000-0000-0000DB050000}"/>
    <cellStyle name="9_Global_Global2011PROVISOIRE" xfId="1568" xr:uid="{00000000-0005-0000-0000-0000DC050000}"/>
    <cellStyle name="9_Global_Global2011PROVISOIRE_Calcul cons TERTIAIRE HT 2012" xfId="1569" xr:uid="{00000000-0005-0000-0000-0000DD050000}"/>
    <cellStyle name="9_Global_Global2012PROVISOIRE" xfId="1570" xr:uid="{00000000-0005-0000-0000-0000DE050000}"/>
    <cellStyle name="9_Global_Global2012PROVISOIRE_1" xfId="1571" xr:uid="{00000000-0005-0000-0000-0000DF050000}"/>
    <cellStyle name="9_Global_Global2012PROVISOIRE_Calcul cons TERTIAIRE HT 2012" xfId="1572" xr:uid="{00000000-0005-0000-0000-0000E0050000}"/>
    <cellStyle name="9_Global_Industrie" xfId="1573" xr:uid="{00000000-0005-0000-0000-0000E1050000}"/>
    <cellStyle name="9_Global_Industrie_Calcul cons industrie 2011" xfId="1574" xr:uid="{00000000-0005-0000-0000-0000E2050000}"/>
    <cellStyle name="9_Global_Industrie_Calcul cons industrie 2011_Calcul cons TERTIAIRE HT 2012" xfId="1575" xr:uid="{00000000-0005-0000-0000-0000E3050000}"/>
    <cellStyle name="9_Global_Industrie_Calcul cons TERTIAIRE HT 2012" xfId="1576" xr:uid="{00000000-0005-0000-0000-0000E4050000}"/>
    <cellStyle name="9_Global_Industrie_Calcul cons TERTIAIRE HT 2012_1" xfId="1577" xr:uid="{00000000-0005-0000-0000-0000E5050000}"/>
    <cellStyle name="9_Global_Industrie_Calcul cons TERTIAIRE HT 2012_Calcul cons TERTIAIRE HT 2012" xfId="1578" xr:uid="{00000000-0005-0000-0000-0000E6050000}"/>
    <cellStyle name="9_Global_Industrie_Global" xfId="1579" xr:uid="{00000000-0005-0000-0000-0000E7050000}"/>
    <cellStyle name="9_Global_Industrie_Global2012PROVISOIRE" xfId="1580" xr:uid="{00000000-0005-0000-0000-0000E8050000}"/>
    <cellStyle name="9_Global_Industrie_Global2012PROVISOIRE_Calcul cons TERTIAIRE HT 2012" xfId="1581" xr:uid="{00000000-0005-0000-0000-0000E9050000}"/>
    <cellStyle name="9_Global_Industrie_NormalisationTotale" xfId="1582" xr:uid="{00000000-0005-0000-0000-0000EA050000}"/>
    <cellStyle name="9_Global_Industrie_TAB FINAL COMPAR" xfId="1583" xr:uid="{00000000-0005-0000-0000-0000EB050000}"/>
    <cellStyle name="9_Global_INDUSTRIE2010et2011provisoire" xfId="1584" xr:uid="{00000000-0005-0000-0000-0000EC050000}"/>
    <cellStyle name="9_Global_INDUSTRIE2010et2011provisoire_bois énergie 2011" xfId="1585" xr:uid="{00000000-0005-0000-0000-0000ED050000}"/>
    <cellStyle name="9_Global_INDUSTRIE2010et2011provisoire_bois énergie 2011_RECAP" xfId="1586" xr:uid="{00000000-0005-0000-0000-0000EE050000}"/>
    <cellStyle name="9_Global_INDUSTRIE2010et2011provisoire_DETAIL_PARC_CONSOM_2011" xfId="1587" xr:uid="{00000000-0005-0000-0000-0000EF050000}"/>
    <cellStyle name="9_Global_INDUSTRIE2010et2011provisoire_DETAIL_PARC_CONSOM_2011_RECAP" xfId="1588" xr:uid="{00000000-0005-0000-0000-0000F0050000}"/>
    <cellStyle name="9_Global_INDUSTRIE2010et2011provisoire_Global2012PROVISOIRE" xfId="1589" xr:uid="{00000000-0005-0000-0000-0000F1050000}"/>
    <cellStyle name="9_Global_INDUSTRIE2010et2011provisoire_INDUSTRIE2010et2011provisoire" xfId="1590" xr:uid="{00000000-0005-0000-0000-0000F2050000}"/>
    <cellStyle name="9_Global_INDUSTRIE2010et2011provisoire_INDUSTRIE2010et2011provisoire_Calcul cons TERTIAIRE HT 2012" xfId="1591" xr:uid="{00000000-0005-0000-0000-0000F3050000}"/>
    <cellStyle name="9_Global_INDUSTRIE2010et2011provisoire_INDUSTRIE2010et2011provisoire_Global2012PROVISOIRE" xfId="1592" xr:uid="{00000000-0005-0000-0000-0000F4050000}"/>
    <cellStyle name="9_Global_INDUSTRIE2010et2011provisoire_INDUSTRIE2010et2011provisoire_RECAP" xfId="1593" xr:uid="{00000000-0005-0000-0000-0000F5050000}"/>
    <cellStyle name="9_Global_INDUSTRIE2010et2011provisoire_INDUSTRIE2010et2011provisoire_TAB FINAL COMPAR" xfId="1594" xr:uid="{00000000-0005-0000-0000-0000F6050000}"/>
    <cellStyle name="9_Global_INDUSTRIE2010et2011provisoire_TAB FINAL COMPAR" xfId="1595" xr:uid="{00000000-0005-0000-0000-0000F7050000}"/>
    <cellStyle name="9_Global_INDUSTRIE2010et2011provisoire_Transfo ps 2011" xfId="1596" xr:uid="{00000000-0005-0000-0000-0000F8050000}"/>
    <cellStyle name="9_Global_INDUSTRIE2010et2011provisoire_Transfo ps 2011_Calcul cons TERTIAIRE HT 2012" xfId="1597" xr:uid="{00000000-0005-0000-0000-0000F9050000}"/>
    <cellStyle name="9_Global_INDUSTRIE2010et2011provisoire_Transfo ps 2011_Global2012PROVISOIRE" xfId="1598" xr:uid="{00000000-0005-0000-0000-0000FA050000}"/>
    <cellStyle name="9_Global_INDUSTRIE2010et2011provisoire_Transfo ps 2011_RECAP" xfId="1599" xr:uid="{00000000-0005-0000-0000-0000FB050000}"/>
    <cellStyle name="9_Global_INDUSTRIE2010et2011provisoire_Transfo ps 2011_TAB FINAL COMPAR" xfId="1600" xr:uid="{00000000-0005-0000-0000-0000FC050000}"/>
    <cellStyle name="9_Global_NormalisationLogement" xfId="1601" xr:uid="{00000000-0005-0000-0000-0000FD050000}"/>
    <cellStyle name="9_Global_NormalisationTertiaire" xfId="1602" xr:uid="{00000000-0005-0000-0000-0000FE050000}"/>
    <cellStyle name="9_Global_NormalisationTotale" xfId="1603" xr:uid="{00000000-0005-0000-0000-0000FF050000}"/>
    <cellStyle name="9_Global_NormalisationTotale_1" xfId="1604" xr:uid="{00000000-0005-0000-0000-000000060000}"/>
    <cellStyle name="9_Global_par vecteur" xfId="1605" xr:uid="{00000000-0005-0000-0000-000001060000}"/>
    <cellStyle name="9_Global_RECAP" xfId="1606" xr:uid="{00000000-0005-0000-0000-000002060000}"/>
    <cellStyle name="9_Global_TAB FINAL COMPAR" xfId="1607" xr:uid="{00000000-0005-0000-0000-000003060000}"/>
    <cellStyle name="9_Global2010PROVISOIRE" xfId="1608" xr:uid="{00000000-0005-0000-0000-000004060000}"/>
    <cellStyle name="9_Global2010PROVISOIRE_Calcul cons TERTIAIRE HT 2012" xfId="1609" xr:uid="{00000000-0005-0000-0000-000005060000}"/>
    <cellStyle name="9_Global2010PROVISOIRE_TAB FINAL COMPAR" xfId="1610" xr:uid="{00000000-0005-0000-0000-000006060000}"/>
    <cellStyle name="9_GLOBAL2011provisoire" xfId="1611" xr:uid="{00000000-0005-0000-0000-000007060000}"/>
    <cellStyle name="9_Global2011PROVISOIRE_1" xfId="1612" xr:uid="{00000000-0005-0000-0000-000008060000}"/>
    <cellStyle name="9_GLOBAL2011provisoire_Calcul cons TERTIAIRE HT 2012" xfId="1613" xr:uid="{00000000-0005-0000-0000-000009060000}"/>
    <cellStyle name="9_GLOBAL2011provisoire_Global2012PROVISOIRE" xfId="1614" xr:uid="{00000000-0005-0000-0000-00000A060000}"/>
    <cellStyle name="9_GLOBAL2011provisoire_INDUSTRIE2010et2011provisoire" xfId="1615" xr:uid="{00000000-0005-0000-0000-00000B060000}"/>
    <cellStyle name="9_GLOBAL2011provisoire_INDUSTRIE2010et2011provisoire_bois énergie 2011" xfId="1616" xr:uid="{00000000-0005-0000-0000-00000C060000}"/>
    <cellStyle name="9_GLOBAL2011provisoire_INDUSTRIE2010et2011provisoire_bois énergie 2011_RECAP" xfId="1617" xr:uid="{00000000-0005-0000-0000-00000D060000}"/>
    <cellStyle name="9_GLOBAL2011provisoire_INDUSTRIE2010et2011provisoire_DETAIL_PARC_CONSOM_2011" xfId="1618" xr:uid="{00000000-0005-0000-0000-00000E060000}"/>
    <cellStyle name="9_GLOBAL2011provisoire_INDUSTRIE2010et2011provisoire_DETAIL_PARC_CONSOM_2011_RECAP" xfId="1619" xr:uid="{00000000-0005-0000-0000-00000F060000}"/>
    <cellStyle name="9_GLOBAL2011provisoire_INDUSTRIE2010et2011provisoire_Global2012PROVISOIRE" xfId="1620" xr:uid="{00000000-0005-0000-0000-000010060000}"/>
    <cellStyle name="9_GLOBAL2011provisoire_INDUSTRIE2010et2011provisoire_INDUSTRIE2010et2011provisoire" xfId="1621" xr:uid="{00000000-0005-0000-0000-000011060000}"/>
    <cellStyle name="9_GLOBAL2011provisoire_INDUSTRIE2010et2011provisoire_INDUSTRIE2010et2011provisoire_Calcul cons TERTIAIRE HT 2012" xfId="1622" xr:uid="{00000000-0005-0000-0000-000012060000}"/>
    <cellStyle name="9_GLOBAL2011provisoire_INDUSTRIE2010et2011provisoire_INDUSTRIE2010et2011provisoire_Global2012PROVISOIRE" xfId="1623" xr:uid="{00000000-0005-0000-0000-000013060000}"/>
    <cellStyle name="9_GLOBAL2011provisoire_INDUSTRIE2010et2011provisoire_INDUSTRIE2010et2011provisoire_RECAP" xfId="1624" xr:uid="{00000000-0005-0000-0000-000014060000}"/>
    <cellStyle name="9_GLOBAL2011provisoire_INDUSTRIE2010et2011provisoire_INDUSTRIE2010et2011provisoire_TAB FINAL COMPAR" xfId="1625" xr:uid="{00000000-0005-0000-0000-000015060000}"/>
    <cellStyle name="9_GLOBAL2011provisoire_INDUSTRIE2010et2011provisoire_TAB FINAL COMPAR" xfId="1626" xr:uid="{00000000-0005-0000-0000-000016060000}"/>
    <cellStyle name="9_GLOBAL2011provisoire_INDUSTRIE2010et2011provisoire_Transfo ps 2011" xfId="1627" xr:uid="{00000000-0005-0000-0000-000017060000}"/>
    <cellStyle name="9_GLOBAL2011provisoire_INDUSTRIE2010et2011provisoire_Transfo ps 2011_Calcul cons TERTIAIRE HT 2012" xfId="1628" xr:uid="{00000000-0005-0000-0000-000018060000}"/>
    <cellStyle name="9_GLOBAL2011provisoire_INDUSTRIE2010et2011provisoire_Transfo ps 2011_Global2012PROVISOIRE" xfId="1629" xr:uid="{00000000-0005-0000-0000-000019060000}"/>
    <cellStyle name="9_GLOBAL2011provisoire_INDUSTRIE2010et2011provisoire_Transfo ps 2011_RECAP" xfId="1630" xr:uid="{00000000-0005-0000-0000-00001A060000}"/>
    <cellStyle name="9_GLOBAL2011provisoire_INDUSTRIE2010et2011provisoire_Transfo ps 2011_TAB FINAL COMPAR" xfId="1631" xr:uid="{00000000-0005-0000-0000-00001B060000}"/>
    <cellStyle name="9_GLOBAL2011provisoire_RECAP" xfId="1632" xr:uid="{00000000-0005-0000-0000-00001C060000}"/>
    <cellStyle name="9_GLOBAL2011provisoire_TAB FINAL COMPAR" xfId="1633" xr:uid="{00000000-0005-0000-0000-00001D060000}"/>
    <cellStyle name="9_Global2012PROVISOIRE" xfId="1634" xr:uid="{00000000-0005-0000-0000-00001E060000}"/>
    <cellStyle name="9_Global2012PROVISOIRE_1" xfId="1635" xr:uid="{00000000-0005-0000-0000-00001F060000}"/>
    <cellStyle name="9_Industrie" xfId="1636" xr:uid="{00000000-0005-0000-0000-000020060000}"/>
    <cellStyle name="9_Industrie_Calcul cons industrie 2011" xfId="1637" xr:uid="{00000000-0005-0000-0000-000021060000}"/>
    <cellStyle name="9_Industrie_Calcul cons TERTIAIRE HT 2012" xfId="1638" xr:uid="{00000000-0005-0000-0000-000022060000}"/>
    <cellStyle name="9_Industrie_Global" xfId="1639" xr:uid="{00000000-0005-0000-0000-000023060000}"/>
    <cellStyle name="9_Industrie_Global2012PROVISOIRE" xfId="1640" xr:uid="{00000000-0005-0000-0000-000024060000}"/>
    <cellStyle name="9_Industrie_NormalisationTotale" xfId="1641" xr:uid="{00000000-0005-0000-0000-000025060000}"/>
    <cellStyle name="9_Industrie_TAB FINAL COMPAR" xfId="1642" xr:uid="{00000000-0005-0000-0000-000026060000}"/>
    <cellStyle name="9_INDUSTRIE2010et2011provisoire" xfId="1643" xr:uid="{00000000-0005-0000-0000-000027060000}"/>
    <cellStyle name="9_INDUSTRIE2010et2011provisoire_Calcul cons TERTIAIRE HT 2012" xfId="1644" xr:uid="{00000000-0005-0000-0000-000028060000}"/>
    <cellStyle name="9_INDUSTRIE2010et2011provisoire_Global2012PROVISOIRE" xfId="1645" xr:uid="{00000000-0005-0000-0000-000029060000}"/>
    <cellStyle name="9_INDUSTRIE2010et2011provisoire_RECAP" xfId="1646" xr:uid="{00000000-0005-0000-0000-00002A060000}"/>
    <cellStyle name="9_INDUSTRIE2010et2011provisoire_TAB FINAL COMPAR" xfId="1647" xr:uid="{00000000-0005-0000-0000-00002B060000}"/>
    <cellStyle name="9_Logement" xfId="1648" xr:uid="{00000000-0005-0000-0000-00002C060000}"/>
    <cellStyle name="9_Logement_Calcul cons TERTIAIRE HT 2012" xfId="1649" xr:uid="{00000000-0005-0000-0000-00002D060000}"/>
    <cellStyle name="9_Logement_FACTURE 2011" xfId="1650" xr:uid="{00000000-0005-0000-0000-00002E060000}"/>
    <cellStyle name="9_Logement_Global2012PROVISOIRE" xfId="1651" xr:uid="{00000000-0005-0000-0000-00002F060000}"/>
    <cellStyle name="9_Logement_INDUSTRIE2010et2011provisoire" xfId="1652" xr:uid="{00000000-0005-0000-0000-000030060000}"/>
    <cellStyle name="9_Logement_INDUSTRIE2010et2011provisoire_bois énergie 2011" xfId="1653" xr:uid="{00000000-0005-0000-0000-000031060000}"/>
    <cellStyle name="9_Logement_INDUSTRIE2010et2011provisoire_bois énergie 2011_RECAP" xfId="1654" xr:uid="{00000000-0005-0000-0000-000032060000}"/>
    <cellStyle name="9_Logement_INDUSTRIE2010et2011provisoire_DETAIL_PARC_CONSOM_2011" xfId="1655" xr:uid="{00000000-0005-0000-0000-000033060000}"/>
    <cellStyle name="9_Logement_INDUSTRIE2010et2011provisoire_DETAIL_PARC_CONSOM_2011_RECAP" xfId="1656" xr:uid="{00000000-0005-0000-0000-000034060000}"/>
    <cellStyle name="9_Logement_INDUSTRIE2010et2011provisoire_Global2012PROVISOIRE" xfId="1657" xr:uid="{00000000-0005-0000-0000-000035060000}"/>
    <cellStyle name="9_Logement_INDUSTRIE2010et2011provisoire_INDUSTRIE2010et2011provisoire" xfId="1658" xr:uid="{00000000-0005-0000-0000-000036060000}"/>
    <cellStyle name="9_Logement_INDUSTRIE2010et2011provisoire_INDUSTRIE2010et2011provisoire_Calcul cons TERTIAIRE HT 2012" xfId="1659" xr:uid="{00000000-0005-0000-0000-000037060000}"/>
    <cellStyle name="9_Logement_INDUSTRIE2010et2011provisoire_INDUSTRIE2010et2011provisoire_Global2012PROVISOIRE" xfId="1660" xr:uid="{00000000-0005-0000-0000-000038060000}"/>
    <cellStyle name="9_Logement_INDUSTRIE2010et2011provisoire_INDUSTRIE2010et2011provisoire_RECAP" xfId="1661" xr:uid="{00000000-0005-0000-0000-000039060000}"/>
    <cellStyle name="9_Logement_INDUSTRIE2010et2011provisoire_INDUSTRIE2010et2011provisoire_TAB FINAL COMPAR" xfId="1662" xr:uid="{00000000-0005-0000-0000-00003A060000}"/>
    <cellStyle name="9_Logement_INDUSTRIE2010et2011provisoire_TAB FINAL COMPAR" xfId="1663" xr:uid="{00000000-0005-0000-0000-00003B060000}"/>
    <cellStyle name="9_Logement_INDUSTRIE2010et2011provisoire_Transfo ps 2011" xfId="1664" xr:uid="{00000000-0005-0000-0000-00003C060000}"/>
    <cellStyle name="9_Logement_INDUSTRIE2010et2011provisoire_Transfo ps 2011_Calcul cons TERTIAIRE HT 2012" xfId="1665" xr:uid="{00000000-0005-0000-0000-00003D060000}"/>
    <cellStyle name="9_Logement_INDUSTRIE2010et2011provisoire_Transfo ps 2011_Global2012PROVISOIRE" xfId="1666" xr:uid="{00000000-0005-0000-0000-00003E060000}"/>
    <cellStyle name="9_Logement_INDUSTRIE2010et2011provisoire_Transfo ps 2011_RECAP" xfId="1667" xr:uid="{00000000-0005-0000-0000-00003F060000}"/>
    <cellStyle name="9_Logement_INDUSTRIE2010et2011provisoire_Transfo ps 2011_TAB FINAL COMPAR" xfId="1668" xr:uid="{00000000-0005-0000-0000-000040060000}"/>
    <cellStyle name="9_Logement_RECAP" xfId="1669" xr:uid="{00000000-0005-0000-0000-000041060000}"/>
    <cellStyle name="9_Logement_TAB FINAL COMPAR" xfId="1670" xr:uid="{00000000-0005-0000-0000-000042060000}"/>
    <cellStyle name="9_NormalisationLogement" xfId="1671" xr:uid="{00000000-0005-0000-0000-000043060000}"/>
    <cellStyle name="9_NormalisationTertiaire" xfId="1672" xr:uid="{00000000-0005-0000-0000-000044060000}"/>
    <cellStyle name="9_NormalisationTotale" xfId="1673" xr:uid="{00000000-0005-0000-0000-000045060000}"/>
    <cellStyle name="9_NormalisationTotale_1" xfId="1674" xr:uid="{00000000-0005-0000-0000-000046060000}"/>
    <cellStyle name="9_PAC" xfId="1675" xr:uid="{00000000-0005-0000-0000-000047060000}"/>
    <cellStyle name="9_PAC_Calcul cons TERTIAIRE HT 2012" xfId="1676" xr:uid="{00000000-0005-0000-0000-000048060000}"/>
    <cellStyle name="9_par vecteur" xfId="1677" xr:uid="{00000000-0005-0000-0000-000049060000}"/>
    <cellStyle name="9_PS_Transfo2011" xfId="1678" xr:uid="{00000000-0005-0000-0000-00004A060000}"/>
    <cellStyle name="9_PS_Transfo2011_RECAP" xfId="1679" xr:uid="{00000000-0005-0000-0000-00004B060000}"/>
    <cellStyle name="9_TAB FINAL COMPAR" xfId="1680" xr:uid="{00000000-0005-0000-0000-00004C060000}"/>
    <cellStyle name="9_Transfo ps 2011" xfId="1681" xr:uid="{00000000-0005-0000-0000-00004D060000}"/>
    <cellStyle name="9_Transfo ps 2011_Calcul cons TERTIAIRE HT 2012" xfId="1682" xr:uid="{00000000-0005-0000-0000-00004E060000}"/>
    <cellStyle name="9_Transfo ps 2011_Global2012PROVISOIRE" xfId="1683" xr:uid="{00000000-0005-0000-0000-00004F060000}"/>
    <cellStyle name="9_Transfo ps 2011_INDUSTRIE2010et2011provisoire" xfId="1684" xr:uid="{00000000-0005-0000-0000-000050060000}"/>
    <cellStyle name="9_Transfo ps 2011_INDUSTRIE2010et2011provisoire_bois énergie 2011" xfId="1685" xr:uid="{00000000-0005-0000-0000-000051060000}"/>
    <cellStyle name="9_Transfo ps 2011_INDUSTRIE2010et2011provisoire_bois énergie 2011_RECAP" xfId="1686" xr:uid="{00000000-0005-0000-0000-000052060000}"/>
    <cellStyle name="9_Transfo ps 2011_INDUSTRIE2010et2011provisoire_DETAIL_PARC_CONSOM_2011" xfId="1687" xr:uid="{00000000-0005-0000-0000-000053060000}"/>
    <cellStyle name="9_Transfo ps 2011_INDUSTRIE2010et2011provisoire_DETAIL_PARC_CONSOM_2011_RECAP" xfId="1688" xr:uid="{00000000-0005-0000-0000-000054060000}"/>
    <cellStyle name="9_Transfo ps 2011_INDUSTRIE2010et2011provisoire_Global2012PROVISOIRE" xfId="1689" xr:uid="{00000000-0005-0000-0000-000055060000}"/>
    <cellStyle name="9_Transfo ps 2011_INDUSTRIE2010et2011provisoire_INDUSTRIE2010et2011provisoire" xfId="1690" xr:uid="{00000000-0005-0000-0000-000056060000}"/>
    <cellStyle name="9_Transfo ps 2011_INDUSTRIE2010et2011provisoire_INDUSTRIE2010et2011provisoire_Calcul cons TERTIAIRE HT 2012" xfId="1691" xr:uid="{00000000-0005-0000-0000-000057060000}"/>
    <cellStyle name="9_Transfo ps 2011_INDUSTRIE2010et2011provisoire_INDUSTRIE2010et2011provisoire_Global2012PROVISOIRE" xfId="1692" xr:uid="{00000000-0005-0000-0000-000058060000}"/>
    <cellStyle name="9_Transfo ps 2011_INDUSTRIE2010et2011provisoire_INDUSTRIE2010et2011provisoire_RECAP" xfId="1693" xr:uid="{00000000-0005-0000-0000-000059060000}"/>
    <cellStyle name="9_Transfo ps 2011_INDUSTRIE2010et2011provisoire_INDUSTRIE2010et2011provisoire_TAB FINAL COMPAR" xfId="1694" xr:uid="{00000000-0005-0000-0000-00005A060000}"/>
    <cellStyle name="9_Transfo ps 2011_INDUSTRIE2010et2011provisoire_TAB FINAL COMPAR" xfId="1695" xr:uid="{00000000-0005-0000-0000-00005B060000}"/>
    <cellStyle name="9_Transfo ps 2011_INDUSTRIE2010et2011provisoire_Transfo ps 2011" xfId="1696" xr:uid="{00000000-0005-0000-0000-00005C060000}"/>
    <cellStyle name="9_Transfo ps 2011_INDUSTRIE2010et2011provisoire_Transfo ps 2011_Calcul cons TERTIAIRE HT 2012" xfId="1697" xr:uid="{00000000-0005-0000-0000-00005D060000}"/>
    <cellStyle name="9_Transfo ps 2011_INDUSTRIE2010et2011provisoire_Transfo ps 2011_Global2012PROVISOIRE" xfId="1698" xr:uid="{00000000-0005-0000-0000-00005E060000}"/>
    <cellStyle name="9_Transfo ps 2011_INDUSTRIE2010et2011provisoire_Transfo ps 2011_RECAP" xfId="1699" xr:uid="{00000000-0005-0000-0000-00005F060000}"/>
    <cellStyle name="9_Transfo ps 2011_INDUSTRIE2010et2011provisoire_Transfo ps 2011_TAB FINAL COMPAR" xfId="1700" xr:uid="{00000000-0005-0000-0000-000060060000}"/>
    <cellStyle name="9_Transfo ps 2011_RECAP" xfId="1701" xr:uid="{00000000-0005-0000-0000-000061060000}"/>
    <cellStyle name="9_Transfo ps 2011_TAB FINAL COMPAR" xfId="1702" xr:uid="{00000000-0005-0000-0000-000062060000}"/>
    <cellStyle name="Accent1 2" xfId="19" xr:uid="{00000000-0005-0000-0000-000063060000}"/>
    <cellStyle name="Accent1 2 2" xfId="1703" xr:uid="{00000000-0005-0000-0000-000064060000}"/>
    <cellStyle name="Accent1 2 2 2" xfId="1704" xr:uid="{00000000-0005-0000-0000-000065060000}"/>
    <cellStyle name="Accent1 2_Transport" xfId="1705" xr:uid="{00000000-0005-0000-0000-000066060000}"/>
    <cellStyle name="Accent1 3" xfId="1706" xr:uid="{00000000-0005-0000-0000-000067060000}"/>
    <cellStyle name="Accent1 4" xfId="1707" xr:uid="{00000000-0005-0000-0000-000068060000}"/>
    <cellStyle name="Accent1 5" xfId="1708" xr:uid="{00000000-0005-0000-0000-000069060000}"/>
    <cellStyle name="Accent1 6" xfId="1709" xr:uid="{00000000-0005-0000-0000-00006A060000}"/>
    <cellStyle name="Accent2 2" xfId="20" xr:uid="{00000000-0005-0000-0000-00006B060000}"/>
    <cellStyle name="Accent2 2 2" xfId="1710" xr:uid="{00000000-0005-0000-0000-00006C060000}"/>
    <cellStyle name="Accent2 3" xfId="1711" xr:uid="{00000000-0005-0000-0000-00006D060000}"/>
    <cellStyle name="Accent2 4" xfId="1712" xr:uid="{00000000-0005-0000-0000-00006E060000}"/>
    <cellStyle name="Accent2 5" xfId="1713" xr:uid="{00000000-0005-0000-0000-00006F060000}"/>
    <cellStyle name="Accent2 6" xfId="1714" xr:uid="{00000000-0005-0000-0000-000070060000}"/>
    <cellStyle name="Accent3 2" xfId="21" xr:uid="{00000000-0005-0000-0000-000071060000}"/>
    <cellStyle name="Accent3 2 2" xfId="1715" xr:uid="{00000000-0005-0000-0000-000072060000}"/>
    <cellStyle name="Accent3 3" xfId="1716" xr:uid="{00000000-0005-0000-0000-000073060000}"/>
    <cellStyle name="Accent3 4" xfId="1717" xr:uid="{00000000-0005-0000-0000-000074060000}"/>
    <cellStyle name="Accent3 5" xfId="1718" xr:uid="{00000000-0005-0000-0000-000075060000}"/>
    <cellStyle name="Accent3 6" xfId="1719" xr:uid="{00000000-0005-0000-0000-000076060000}"/>
    <cellStyle name="Accent4 2" xfId="22" xr:uid="{00000000-0005-0000-0000-000077060000}"/>
    <cellStyle name="Accent4 2 2" xfId="1720" xr:uid="{00000000-0005-0000-0000-000078060000}"/>
    <cellStyle name="Accent4 2 2 2" xfId="1721" xr:uid="{00000000-0005-0000-0000-000079060000}"/>
    <cellStyle name="Accent4 2_Transport" xfId="1722" xr:uid="{00000000-0005-0000-0000-00007A060000}"/>
    <cellStyle name="Accent4 3" xfId="1723" xr:uid="{00000000-0005-0000-0000-00007B060000}"/>
    <cellStyle name="Accent4 4" xfId="1724" xr:uid="{00000000-0005-0000-0000-00007C060000}"/>
    <cellStyle name="Accent4 5" xfId="1725" xr:uid="{00000000-0005-0000-0000-00007D060000}"/>
    <cellStyle name="Accent4 6" xfId="1726" xr:uid="{00000000-0005-0000-0000-00007E060000}"/>
    <cellStyle name="Accent5 2" xfId="23" xr:uid="{00000000-0005-0000-0000-00007F060000}"/>
    <cellStyle name="Accent5 3" xfId="1727" xr:uid="{00000000-0005-0000-0000-000080060000}"/>
    <cellStyle name="Accent5 4" xfId="1728" xr:uid="{00000000-0005-0000-0000-000081060000}"/>
    <cellStyle name="Accent5 5" xfId="1729" xr:uid="{00000000-0005-0000-0000-000082060000}"/>
    <cellStyle name="Accent5 6" xfId="1730" xr:uid="{00000000-0005-0000-0000-000083060000}"/>
    <cellStyle name="Accent6 2" xfId="24" xr:uid="{00000000-0005-0000-0000-000084060000}"/>
    <cellStyle name="Accent6 2 2" xfId="1731" xr:uid="{00000000-0005-0000-0000-000085060000}"/>
    <cellStyle name="Accent6 3" xfId="1732" xr:uid="{00000000-0005-0000-0000-000086060000}"/>
    <cellStyle name="Accent6 4" xfId="1733" xr:uid="{00000000-0005-0000-0000-000087060000}"/>
    <cellStyle name="Accent6 5" xfId="1734" xr:uid="{00000000-0005-0000-0000-000088060000}"/>
    <cellStyle name="Accent6 6" xfId="1735" xr:uid="{00000000-0005-0000-0000-000089060000}"/>
    <cellStyle name="AggblueBoldCels" xfId="1736" xr:uid="{00000000-0005-0000-0000-00008A060000}"/>
    <cellStyle name="AggblueCels" xfId="1737" xr:uid="{00000000-0005-0000-0000-00008B060000}"/>
    <cellStyle name="AggBoldCells" xfId="1738" xr:uid="{00000000-0005-0000-0000-00008C060000}"/>
    <cellStyle name="AggCels" xfId="1739" xr:uid="{00000000-0005-0000-0000-00008D060000}"/>
    <cellStyle name="AggGreen" xfId="1740" xr:uid="{00000000-0005-0000-0000-00008E060000}"/>
    <cellStyle name="AggGreen12" xfId="1741" xr:uid="{00000000-0005-0000-0000-00008F060000}"/>
    <cellStyle name="AggOrange" xfId="1742" xr:uid="{00000000-0005-0000-0000-000090060000}"/>
    <cellStyle name="AggOrange9" xfId="1743" xr:uid="{00000000-0005-0000-0000-000091060000}"/>
    <cellStyle name="AggOrangeLB_2x" xfId="1744" xr:uid="{00000000-0005-0000-0000-000092060000}"/>
    <cellStyle name="AggOrangeLBorder" xfId="1745" xr:uid="{00000000-0005-0000-0000-000093060000}"/>
    <cellStyle name="AggOrangeRBorder" xfId="1746" xr:uid="{00000000-0005-0000-0000-000094060000}"/>
    <cellStyle name="ANCLAS,REZONES Y SUS PARTES,DE FUNDICION,DE HIERRO O DE ACERO" xfId="1747" xr:uid="{00000000-0005-0000-0000-000095060000}"/>
    <cellStyle name="Avertissement 2" xfId="1748" xr:uid="{00000000-0005-0000-0000-000096060000}"/>
    <cellStyle name="Avertissement 2 2" xfId="1749" xr:uid="{00000000-0005-0000-0000-000097060000}"/>
    <cellStyle name="Avertissement 3" xfId="1750" xr:uid="{00000000-0005-0000-0000-000098060000}"/>
    <cellStyle name="Avertissement 4" xfId="1751" xr:uid="{00000000-0005-0000-0000-000099060000}"/>
    <cellStyle name="Avertissement 5" xfId="1752" xr:uid="{00000000-0005-0000-0000-00009A060000}"/>
    <cellStyle name="Avertissement 6" xfId="1753" xr:uid="{00000000-0005-0000-0000-00009B060000}"/>
    <cellStyle name="Bad" xfId="25" xr:uid="{00000000-0005-0000-0000-00009C060000}"/>
    <cellStyle name="Bad 2" xfId="1754" xr:uid="{00000000-0005-0000-0000-00009D060000}"/>
    <cellStyle name="Berekening" xfId="1755" xr:uid="{00000000-0005-0000-0000-00009E060000}"/>
    <cellStyle name="Bold GHG Numbers (0.00)" xfId="1756" xr:uid="{00000000-0005-0000-0000-00009F060000}"/>
    <cellStyle name="Bron" xfId="1757" xr:uid="{00000000-0005-0000-0000-0000A0060000}"/>
    <cellStyle name="Bron, Thema en Noten" xfId="26" xr:uid="{00000000-0005-0000-0000-0000A1060000}"/>
    <cellStyle name="C01_Main head" xfId="1758" xr:uid="{00000000-0005-0000-0000-0000A2060000}"/>
    <cellStyle name="C02_Column heads" xfId="1759" xr:uid="{00000000-0005-0000-0000-0000A3060000}"/>
    <cellStyle name="C03_Sub head bold" xfId="1760" xr:uid="{00000000-0005-0000-0000-0000A4060000}"/>
    <cellStyle name="C03a_Sub head" xfId="1761" xr:uid="{00000000-0005-0000-0000-0000A5060000}"/>
    <cellStyle name="C04_Total text white bold" xfId="1762" xr:uid="{00000000-0005-0000-0000-0000A6060000}"/>
    <cellStyle name="C04a_Total text black with rule" xfId="1763" xr:uid="{00000000-0005-0000-0000-0000A7060000}"/>
    <cellStyle name="C05_Main text" xfId="1764" xr:uid="{00000000-0005-0000-0000-0000A8060000}"/>
    <cellStyle name="C06_Figs" xfId="1765" xr:uid="{00000000-0005-0000-0000-0000A9060000}"/>
    <cellStyle name="C07_Figs 1 dec percent" xfId="1766" xr:uid="{00000000-0005-0000-0000-0000AA060000}"/>
    <cellStyle name="C08_Figs 1 decimal" xfId="1767" xr:uid="{00000000-0005-0000-0000-0000AB060000}"/>
    <cellStyle name="C09_Notes" xfId="1768" xr:uid="{00000000-0005-0000-0000-0000AC060000}"/>
    <cellStyle name="Calcul 2" xfId="1769" xr:uid="{00000000-0005-0000-0000-0000AD060000}"/>
    <cellStyle name="Calcul 2 2" xfId="1770" xr:uid="{00000000-0005-0000-0000-0000AE060000}"/>
    <cellStyle name="Calcul 2 3" xfId="1771" xr:uid="{00000000-0005-0000-0000-0000AF060000}"/>
    <cellStyle name="Calcul 2_bois énergie 2011" xfId="1772" xr:uid="{00000000-0005-0000-0000-0000B0060000}"/>
    <cellStyle name="Calcul 3" xfId="1773" xr:uid="{00000000-0005-0000-0000-0000B1060000}"/>
    <cellStyle name="Calcul 4" xfId="1774" xr:uid="{00000000-0005-0000-0000-0000B2060000}"/>
    <cellStyle name="Calcul 5" xfId="1775" xr:uid="{00000000-0005-0000-0000-0000B3060000}"/>
    <cellStyle name="Calcul 6" xfId="1776" xr:uid="{00000000-0005-0000-0000-0000B4060000}"/>
    <cellStyle name="Calculation" xfId="27" xr:uid="{00000000-0005-0000-0000-0000B5060000}"/>
    <cellStyle name="Calculation 2" xfId="1777" xr:uid="{00000000-0005-0000-0000-0000B6060000}"/>
    <cellStyle name="Cellule liée 2" xfId="1778" xr:uid="{00000000-0005-0000-0000-0000B7060000}"/>
    <cellStyle name="Cellule liée 2 2" xfId="1779" xr:uid="{00000000-0005-0000-0000-0000B8060000}"/>
    <cellStyle name="Cellule liée 3" xfId="1780" xr:uid="{00000000-0005-0000-0000-0000B9060000}"/>
    <cellStyle name="Cellule liée 4" xfId="1781" xr:uid="{00000000-0005-0000-0000-0000BA060000}"/>
    <cellStyle name="Cellule liée 5" xfId="1782" xr:uid="{00000000-0005-0000-0000-0000BB060000}"/>
    <cellStyle name="Cellule liée 6" xfId="1783" xr:uid="{00000000-0005-0000-0000-0000BC060000}"/>
    <cellStyle name="Check Cell" xfId="28" xr:uid="{00000000-0005-0000-0000-0000BD060000}"/>
    <cellStyle name="Comma [0]" xfId="1784" xr:uid="{00000000-0005-0000-0000-0000BE060000}"/>
    <cellStyle name="Comma [0] 2" xfId="1785" xr:uid="{00000000-0005-0000-0000-0000BF060000}"/>
    <cellStyle name="Commentaire 2" xfId="1786" xr:uid="{00000000-0005-0000-0000-0000C1060000}"/>
    <cellStyle name="Commentaire 2 2" xfId="1787" xr:uid="{00000000-0005-0000-0000-0000C2060000}"/>
    <cellStyle name="Commentaire 3" xfId="1788" xr:uid="{00000000-0005-0000-0000-0000C3060000}"/>
    <cellStyle name="Commentaire 3 2" xfId="1789" xr:uid="{00000000-0005-0000-0000-0000C4060000}"/>
    <cellStyle name="Commentaire 3_bois énergie 2011" xfId="1790" xr:uid="{00000000-0005-0000-0000-0000C5060000}"/>
    <cellStyle name="Commentaire 4" xfId="1791" xr:uid="{00000000-0005-0000-0000-0000C6060000}"/>
    <cellStyle name="Commentaire 5" xfId="1792" xr:uid="{00000000-0005-0000-0000-0000C7060000}"/>
    <cellStyle name="Commentaire 6" xfId="1793" xr:uid="{00000000-0005-0000-0000-0000C8060000}"/>
    <cellStyle name="Constants" xfId="1794" xr:uid="{00000000-0005-0000-0000-0000C9060000}"/>
    <cellStyle name="Controlecel" xfId="1795" xr:uid="{00000000-0005-0000-0000-0000CA060000}"/>
    <cellStyle name="Cover" xfId="1796" xr:uid="{00000000-0005-0000-0000-0000CB060000}"/>
    <cellStyle name="Cover 2" xfId="1797" xr:uid="{00000000-0005-0000-0000-0000CC060000}"/>
    <cellStyle name="Cover 2 2" xfId="1798" xr:uid="{00000000-0005-0000-0000-0000CD060000}"/>
    <cellStyle name="Cover 3" xfId="1799" xr:uid="{00000000-0005-0000-0000-0000CE060000}"/>
    <cellStyle name="Cover_Autoproducteurs" xfId="1800" xr:uid="{00000000-0005-0000-0000-0000CF060000}"/>
    <cellStyle name="Currency [0]" xfId="1801" xr:uid="{00000000-0005-0000-0000-0000D0060000}"/>
    <cellStyle name="Currency [0] 2" xfId="1802" xr:uid="{00000000-0005-0000-0000-0000D1060000}"/>
    <cellStyle name="Currency 0,0" xfId="1803" xr:uid="{00000000-0005-0000-0000-0000D2060000}"/>
    <cellStyle name="CustomCellsOrange" xfId="1804" xr:uid="{00000000-0005-0000-0000-0000D4060000}"/>
    <cellStyle name="CustomizationCells" xfId="1805" xr:uid="{00000000-0005-0000-0000-0000D5060000}"/>
    <cellStyle name="CustomizationGreenCells" xfId="1806" xr:uid="{00000000-0005-0000-0000-0000D6060000}"/>
    <cellStyle name="Date" xfId="1807" xr:uid="{00000000-0005-0000-0000-0000D7060000}"/>
    <cellStyle name="Date 2" xfId="1808" xr:uid="{00000000-0005-0000-0000-0000D8060000}"/>
    <cellStyle name="DateTime" xfId="1809" xr:uid="{00000000-0005-0000-0000-0000D9060000}"/>
    <cellStyle name="DateTime 2" xfId="1810" xr:uid="{00000000-0005-0000-0000-0000DA060000}"/>
    <cellStyle name="Dezimal [0]_car park new" xfId="1811" xr:uid="{00000000-0005-0000-0000-0000DB060000}"/>
    <cellStyle name="Dezimal_car park new" xfId="1812" xr:uid="{00000000-0005-0000-0000-0000DC060000}"/>
    <cellStyle name="DocBox_EmptyRow" xfId="1813" xr:uid="{00000000-0005-0000-0000-0000DD060000}"/>
    <cellStyle name="Empty_B_border" xfId="1814" xr:uid="{00000000-0005-0000-0000-0000DE060000}"/>
    <cellStyle name="Entrée 2" xfId="1815" xr:uid="{00000000-0005-0000-0000-0000DF060000}"/>
    <cellStyle name="Entrée 2 2" xfId="1816" xr:uid="{00000000-0005-0000-0000-0000E0060000}"/>
    <cellStyle name="Entrée 3" xfId="1817" xr:uid="{00000000-0005-0000-0000-0000E1060000}"/>
    <cellStyle name="Entrée 4" xfId="1818" xr:uid="{00000000-0005-0000-0000-0000E2060000}"/>
    <cellStyle name="Entrée 5" xfId="1819" xr:uid="{00000000-0005-0000-0000-0000E3060000}"/>
    <cellStyle name="Entrée 6" xfId="1820" xr:uid="{00000000-0005-0000-0000-0000E4060000}"/>
    <cellStyle name="Euro" xfId="29" xr:uid="{00000000-0005-0000-0000-0000E5060000}"/>
    <cellStyle name="Euro 2" xfId="30" xr:uid="{00000000-0005-0000-0000-0000E6060000}"/>
    <cellStyle name="Euro 2 2" xfId="1822" xr:uid="{00000000-0005-0000-0000-0000E7060000}"/>
    <cellStyle name="Euro 2 2 2" xfId="2540" xr:uid="{00000000-0005-0000-0000-0000E8060000}"/>
    <cellStyle name="Euro 2 2 2 2" xfId="2543" xr:uid="{00000000-0005-0000-0000-0000E9060000}"/>
    <cellStyle name="Euro 2 2 2 2 2" xfId="2552" xr:uid="{DB43CC1D-F3DF-41E3-B17D-8A6F35494A44}"/>
    <cellStyle name="Euro 2 2 2 2 2 2" xfId="2573" xr:uid="{519510BF-C2EE-4397-B014-F22806F4A8AB}"/>
    <cellStyle name="Euro 2 2 2 2 2 2 2" xfId="2610" xr:uid="{BD659B65-0B23-4012-BE60-89C5B80C522E}"/>
    <cellStyle name="Euro 2 2 2 2 2 3" xfId="2592" xr:uid="{27B7CBB3-6878-454F-A2DC-E20516E0FEAD}"/>
    <cellStyle name="Euro 2 2 2 2 3" xfId="2564" xr:uid="{97D7723E-64F3-4BE0-9222-FF30AB5C13F2}"/>
    <cellStyle name="Euro 2 2 2 2 3 2" xfId="2601" xr:uid="{7B1A7C65-9F07-40DF-9DE3-CDC8443034BB}"/>
    <cellStyle name="Euro 2 2 2 2 4" xfId="2583" xr:uid="{17D29F8D-EC59-4EBA-9BEB-48B5A3F92709}"/>
    <cellStyle name="Euro 2 2 2 3" xfId="2549" xr:uid="{DBFA7AFA-2180-4E40-A83B-E0AF36AFCE12}"/>
    <cellStyle name="Euro 2 2 2 3 2" xfId="2570" xr:uid="{08ABF0A0-FDC9-4E0C-ACA0-5D1A95E071FD}"/>
    <cellStyle name="Euro 2 2 2 3 2 2" xfId="2607" xr:uid="{C7D09994-B8ED-4052-A26B-DE3DE0DB6E22}"/>
    <cellStyle name="Euro 2 2 2 3 3" xfId="2589" xr:uid="{0A352988-3AF3-4DED-9CD0-D5F7822DC9A0}"/>
    <cellStyle name="Euro 2 2 2 4" xfId="2561" xr:uid="{514CAE87-31C0-4487-B4EB-9001FA329C61}"/>
    <cellStyle name="Euro 2 2 2 4 2" xfId="2598" xr:uid="{E0FCCDD6-A312-4561-A12F-415599686E96}"/>
    <cellStyle name="Euro 2 2 2 5" xfId="2580" xr:uid="{D3DBD6A9-4106-41FA-90DA-A234B29B0C9A}"/>
    <cellStyle name="Euro 2 2 3" xfId="2546" xr:uid="{A933FE83-4258-437C-9C5D-47684A2CEEE1}"/>
    <cellStyle name="Euro 2 2 3 2" xfId="2567" xr:uid="{26990486-B334-4108-991E-EB945926652D}"/>
    <cellStyle name="Euro 2 2 3 2 2" xfId="2604" xr:uid="{E1C6CD94-0E61-4885-A28C-2F02FE65E00F}"/>
    <cellStyle name="Euro 2 2 3 3" xfId="2586" xr:uid="{3984AEC6-FC1A-4D69-B54A-A3D797B62985}"/>
    <cellStyle name="Euro 2 2 4" xfId="2558" xr:uid="{24C00387-1475-4CBC-A3EB-486C099BDB29}"/>
    <cellStyle name="Euro 2 2 4 2" xfId="2595" xr:uid="{A5347E1D-5E40-4067-968C-CFEA30A3392E}"/>
    <cellStyle name="Euro 2 2 5" xfId="2577" xr:uid="{6E66C930-6ABA-465A-A4D4-92CE6866F636}"/>
    <cellStyle name="Euro 2 3" xfId="1821" xr:uid="{00000000-0005-0000-0000-0000EA060000}"/>
    <cellStyle name="Euro 3" xfId="31" xr:uid="{00000000-0005-0000-0000-0000EB060000}"/>
    <cellStyle name="Euro 3 2" xfId="1823" xr:uid="{00000000-0005-0000-0000-0000EC060000}"/>
    <cellStyle name="Euro 3 2 2" xfId="2541" xr:uid="{00000000-0005-0000-0000-0000ED060000}"/>
    <cellStyle name="Euro 3 2 2 2" xfId="2544" xr:uid="{00000000-0005-0000-0000-0000EE060000}"/>
    <cellStyle name="Euro 3 2 2 2 2" xfId="2553" xr:uid="{EB77A33C-76B7-4DA0-8C21-6E8377AB874F}"/>
    <cellStyle name="Euro 3 2 2 2 2 2" xfId="2574" xr:uid="{FBF494AE-845C-47F8-A0BD-7E9DAA79163E}"/>
    <cellStyle name="Euro 3 2 2 2 2 2 2" xfId="2611" xr:uid="{19953AF1-3471-44BD-B7D4-5FDCE07B44EA}"/>
    <cellStyle name="Euro 3 2 2 2 2 3" xfId="2593" xr:uid="{9B0F50E8-4DBB-4926-BDFE-35A540BF1ABF}"/>
    <cellStyle name="Euro 3 2 2 2 3" xfId="2565" xr:uid="{2A628E26-6762-4764-8746-8F2BE10E2E19}"/>
    <cellStyle name="Euro 3 2 2 2 3 2" xfId="2602" xr:uid="{4DD3782E-885B-4AC0-980A-D196BF857FB7}"/>
    <cellStyle name="Euro 3 2 2 2 4" xfId="2584" xr:uid="{7A91B948-5E65-485D-AE3E-EA98D5F6168F}"/>
    <cellStyle name="Euro 3 2 2 3" xfId="2550" xr:uid="{1C63B4DD-3789-46D8-B272-C5F8CE7E6B30}"/>
    <cellStyle name="Euro 3 2 2 3 2" xfId="2571" xr:uid="{38CAA7CB-78EF-4A58-969F-441F5EA3FFAD}"/>
    <cellStyle name="Euro 3 2 2 3 2 2" xfId="2608" xr:uid="{AADA50DF-5DA5-4E56-AA70-CE3825174B4D}"/>
    <cellStyle name="Euro 3 2 2 3 3" xfId="2590" xr:uid="{A671B5A4-ADBD-4A8B-88F7-78FB2589CA41}"/>
    <cellStyle name="Euro 3 2 2 4" xfId="2562" xr:uid="{3AD44506-A7D3-4DCB-A606-B6A7CA916E4B}"/>
    <cellStyle name="Euro 3 2 2 4 2" xfId="2599" xr:uid="{DFDAC4C1-4ED9-4FBC-8FF0-8360CA583DCB}"/>
    <cellStyle name="Euro 3 2 2 5" xfId="2581" xr:uid="{2DCE7A46-E12F-46C0-A4C6-BBA6732587FB}"/>
    <cellStyle name="Euro 3 2 3" xfId="2547" xr:uid="{FC86B88B-664F-4A4B-B4D6-DD84ECAD80F5}"/>
    <cellStyle name="Euro 3 2 3 2" xfId="2568" xr:uid="{9FA69336-9C45-4694-8A94-F6EA62D41375}"/>
    <cellStyle name="Euro 3 2 3 2 2" xfId="2605" xr:uid="{ECD5DE42-B800-4E22-B884-8F31C4362D6F}"/>
    <cellStyle name="Euro 3 2 3 3" xfId="2587" xr:uid="{25F267C7-A1C3-4B7D-A065-2574E39B69C9}"/>
    <cellStyle name="Euro 3 2 4" xfId="2559" xr:uid="{AAB7591D-462A-4855-89B7-9E1A9EB8D555}"/>
    <cellStyle name="Euro 3 2 4 2" xfId="2596" xr:uid="{93C83356-A182-4858-BE13-7F415881E804}"/>
    <cellStyle name="Euro 3 2 5" xfId="2578" xr:uid="{31AC56CF-5A00-4A73-AC5C-897BA6F135BD}"/>
    <cellStyle name="Euro 4" xfId="1824" xr:uid="{00000000-0005-0000-0000-0000EF060000}"/>
    <cellStyle name="Euro 4 2" xfId="2542" xr:uid="{00000000-0005-0000-0000-0000F0060000}"/>
    <cellStyle name="Euro 4 2 2" xfId="2545" xr:uid="{00000000-0005-0000-0000-0000F1060000}"/>
    <cellStyle name="Euro 4 2 2 2" xfId="2554" xr:uid="{1CD48936-DFAB-4845-A868-33A9E091EEEB}"/>
    <cellStyle name="Euro 4 2 2 2 2" xfId="2575" xr:uid="{0FF9C7BF-50AC-49C2-A7F6-8D4744B19DA5}"/>
    <cellStyle name="Euro 4 2 2 2 2 2" xfId="2612" xr:uid="{52A015EF-A197-4BDB-849B-F9522DCECCF4}"/>
    <cellStyle name="Euro 4 2 2 2 3" xfId="2594" xr:uid="{3FAC625B-DB72-428B-9079-704CAFED120F}"/>
    <cellStyle name="Euro 4 2 2 3" xfId="2566" xr:uid="{B2525CA9-6EDA-431F-9871-8A1DA14299C1}"/>
    <cellStyle name="Euro 4 2 2 3 2" xfId="2603" xr:uid="{8B5043F1-9C44-46DA-8D99-82E51DBBAD48}"/>
    <cellStyle name="Euro 4 2 2 4" xfId="2585" xr:uid="{413242DC-C2A0-4557-BBEF-13B8D3E1F0E3}"/>
    <cellStyle name="Euro 4 2 3" xfId="2551" xr:uid="{AC35E541-7871-443B-A0C7-7F70A24EA0E0}"/>
    <cellStyle name="Euro 4 2 3 2" xfId="2572" xr:uid="{5C8D1FC3-27A5-4838-906E-68B20A1758D1}"/>
    <cellStyle name="Euro 4 2 3 2 2" xfId="2609" xr:uid="{D60C5935-63A3-4499-BF20-C9BE072F21EE}"/>
    <cellStyle name="Euro 4 2 3 3" xfId="2591" xr:uid="{EC681DD6-D52F-4965-8319-F60FF579F8AA}"/>
    <cellStyle name="Euro 4 2 4" xfId="2563" xr:uid="{5C03E4E6-855D-411B-B420-CA65BBDD16C0}"/>
    <cellStyle name="Euro 4 2 4 2" xfId="2600" xr:uid="{E949AB21-63FD-49AE-8540-962D12EEC8FD}"/>
    <cellStyle name="Euro 4 2 5" xfId="2582" xr:uid="{28794431-082D-4CF1-B750-F358A81DE870}"/>
    <cellStyle name="Euro 4 3" xfId="2548" xr:uid="{38BA6C10-7D2F-4689-A898-FC094A3BF8BF}"/>
    <cellStyle name="Euro 4 3 2" xfId="2569" xr:uid="{7EC3CC9F-2182-41B2-91E2-93E9C29C4E61}"/>
    <cellStyle name="Euro 4 3 2 2" xfId="2606" xr:uid="{0D206826-D808-4D2A-977F-C0C0FED50080}"/>
    <cellStyle name="Euro 4 3 3" xfId="2588" xr:uid="{C6EF0CBA-AB3B-4F1B-BD05-775ED1E9D22C}"/>
    <cellStyle name="Euro 4 4" xfId="2560" xr:uid="{510B22F9-12F1-4AC8-9B56-1E731647B7E7}"/>
    <cellStyle name="Euro 4 4 2" xfId="2597" xr:uid="{F027F5E1-441C-4469-B7BF-D62CE26ED546}"/>
    <cellStyle name="Euro 4 5" xfId="2579" xr:uid="{3C3F600E-C62A-4740-8513-9B05DE26E420}"/>
    <cellStyle name="Euro_Calcul cons industrie 2011" xfId="1825" xr:uid="{00000000-0005-0000-0000-0000F2060000}"/>
    <cellStyle name="Excel Built-in Normal" xfId="32" xr:uid="{00000000-0005-0000-0000-0000F3060000}"/>
    <cellStyle name="Excel Built-in Normal 2" xfId="33" xr:uid="{00000000-0005-0000-0000-0000F4060000}"/>
    <cellStyle name="Explanatory Text" xfId="34" xr:uid="{00000000-0005-0000-0000-0000F5060000}"/>
    <cellStyle name="Gekoppelde cel" xfId="1826" xr:uid="{00000000-0005-0000-0000-0000F6060000}"/>
    <cellStyle name="Goed" xfId="1827" xr:uid="{00000000-0005-0000-0000-0000F7060000}"/>
    <cellStyle name="Good" xfId="35" xr:uid="{00000000-0005-0000-0000-0000F8060000}"/>
    <cellStyle name="Good 2" xfId="1828" xr:uid="{00000000-0005-0000-0000-0000F9060000}"/>
    <cellStyle name="Heading 1" xfId="36" xr:uid="{00000000-0005-0000-0000-0000FA060000}"/>
    <cellStyle name="Heading 1 2" xfId="1829" xr:uid="{00000000-0005-0000-0000-0000FB060000}"/>
    <cellStyle name="Heading 2" xfId="37" xr:uid="{00000000-0005-0000-0000-0000FC060000}"/>
    <cellStyle name="Heading 2 2" xfId="1830" xr:uid="{00000000-0005-0000-0000-0000FD060000}"/>
    <cellStyle name="Heading 3" xfId="38" xr:uid="{00000000-0005-0000-0000-0000FE060000}"/>
    <cellStyle name="Heading 3 2" xfId="1831" xr:uid="{00000000-0005-0000-0000-0000FF060000}"/>
    <cellStyle name="Heading 4" xfId="39" xr:uid="{00000000-0005-0000-0000-000000070000}"/>
    <cellStyle name="Heading 4 2" xfId="1832" xr:uid="{00000000-0005-0000-0000-000001070000}"/>
    <cellStyle name="Headline" xfId="1833" xr:uid="{00000000-0005-0000-0000-000002070000}"/>
    <cellStyle name="Hyperlink 2" xfId="1834" xr:uid="{00000000-0005-0000-0000-000003070000}"/>
    <cellStyle name="Hyperlink 2 2" xfId="1835" xr:uid="{00000000-0005-0000-0000-000004070000}"/>
    <cellStyle name="Hyperlink 2_détail ener 2012 vs provisoire" xfId="1836" xr:uid="{00000000-0005-0000-0000-000005070000}"/>
    <cellStyle name="Input" xfId="40" xr:uid="{00000000-0005-0000-0000-000006070000}"/>
    <cellStyle name="Input 2" xfId="1837" xr:uid="{00000000-0005-0000-0000-000007070000}"/>
    <cellStyle name="InputCells" xfId="1838" xr:uid="{00000000-0005-0000-0000-000008070000}"/>
    <cellStyle name="InputCells12" xfId="1839" xr:uid="{00000000-0005-0000-0000-000009070000}"/>
    <cellStyle name="Insatisfaisant 2" xfId="1840" xr:uid="{00000000-0005-0000-0000-00000A070000}"/>
    <cellStyle name="Insatisfaisant 2 2" xfId="1841" xr:uid="{00000000-0005-0000-0000-00000B070000}"/>
    <cellStyle name="Insatisfaisant 3" xfId="1842" xr:uid="{00000000-0005-0000-0000-00000C070000}"/>
    <cellStyle name="Insatisfaisant 4" xfId="1843" xr:uid="{00000000-0005-0000-0000-00000D070000}"/>
    <cellStyle name="Insatisfaisant 5" xfId="1844" xr:uid="{00000000-0005-0000-0000-00000E070000}"/>
    <cellStyle name="Insatisfaisant 6" xfId="1845" xr:uid="{00000000-0005-0000-0000-00000F070000}"/>
    <cellStyle name="IntCells" xfId="1846" xr:uid="{00000000-0005-0000-0000-000010070000}"/>
    <cellStyle name="Invoer" xfId="1847" xr:uid="{00000000-0005-0000-0000-000011070000}"/>
    <cellStyle name="Kleine titel" xfId="41" xr:uid="{00000000-0005-0000-0000-000012070000}"/>
    <cellStyle name="Komma [0]_CRFReport-template" xfId="1848" xr:uid="{00000000-0005-0000-0000-000013070000}"/>
    <cellStyle name="Komma_CRFReport-template" xfId="1849" xr:uid="{00000000-0005-0000-0000-000014070000}"/>
    <cellStyle name="Kop 1" xfId="1850" xr:uid="{00000000-0005-0000-0000-000015070000}"/>
    <cellStyle name="Kop 2" xfId="1851" xr:uid="{00000000-0005-0000-0000-000016070000}"/>
    <cellStyle name="Kop 3" xfId="1852" xr:uid="{00000000-0005-0000-0000-000017070000}"/>
    <cellStyle name="Kop 4" xfId="1853" xr:uid="{00000000-0005-0000-0000-000018070000}"/>
    <cellStyle name="Lien hypertexte" xfId="42" builtinId="8"/>
    <cellStyle name="Lien hypertexte 2" xfId="43" xr:uid="{00000000-0005-0000-0000-00001A070000}"/>
    <cellStyle name="Lien hypertexte 2 2" xfId="44" xr:uid="{00000000-0005-0000-0000-00001B070000}"/>
    <cellStyle name="Lien hypertexte 2 2 2" xfId="1854" xr:uid="{00000000-0005-0000-0000-00001C070000}"/>
    <cellStyle name="Lien hypertexte 2 3" xfId="1855" xr:uid="{00000000-0005-0000-0000-00001D070000}"/>
    <cellStyle name="Lien hypertexte 2_Global2012PROVISOIRE" xfId="1856" xr:uid="{00000000-0005-0000-0000-00001E070000}"/>
    <cellStyle name="Lien hypertexte 3" xfId="45" xr:uid="{00000000-0005-0000-0000-00001F070000}"/>
    <cellStyle name="Lien hypertexte 3 2" xfId="1857" xr:uid="{00000000-0005-0000-0000-000020070000}"/>
    <cellStyle name="Lien hypertexte 4" xfId="2539" xr:uid="{00000000-0005-0000-0000-000021070000}"/>
    <cellStyle name="Linked Cell" xfId="46" xr:uid="{00000000-0005-0000-0000-000022070000}"/>
    <cellStyle name="Linked Cell 2" xfId="1858" xr:uid="{00000000-0005-0000-0000-000023070000}"/>
    <cellStyle name="Menu" xfId="1859" xr:uid="{00000000-0005-0000-0000-000024070000}"/>
    <cellStyle name="Menu 2" xfId="1860" xr:uid="{00000000-0005-0000-0000-000025070000}"/>
    <cellStyle name="Menu 2 2" xfId="1861" xr:uid="{00000000-0005-0000-0000-000026070000}"/>
    <cellStyle name="Milliers 2" xfId="1862" xr:uid="{00000000-0005-0000-0000-000027070000}"/>
    <cellStyle name="Milliers 3" xfId="2538" xr:uid="{00000000-0005-0000-0000-000028070000}"/>
    <cellStyle name="Monétaire 2" xfId="47" xr:uid="{00000000-0005-0000-0000-000029070000}"/>
    <cellStyle name="Monétaire 2 2" xfId="48" xr:uid="{00000000-0005-0000-0000-00002A070000}"/>
    <cellStyle name="Monétaire 3" xfId="49" xr:uid="{00000000-0005-0000-0000-00002B070000}"/>
    <cellStyle name="Monétaire 3 2" xfId="50" xr:uid="{00000000-0005-0000-0000-00002C070000}"/>
    <cellStyle name="Neutraal" xfId="1863" xr:uid="{00000000-0005-0000-0000-00002D070000}"/>
    <cellStyle name="Neutral" xfId="51" xr:uid="{00000000-0005-0000-0000-00002E070000}"/>
    <cellStyle name="Neutral 2" xfId="1864" xr:uid="{00000000-0005-0000-0000-00002F070000}"/>
    <cellStyle name="Neutre 2" xfId="1865" xr:uid="{00000000-0005-0000-0000-000030070000}"/>
    <cellStyle name="Neutre 2 2" xfId="1866" xr:uid="{00000000-0005-0000-0000-000031070000}"/>
    <cellStyle name="Neutre 3" xfId="1867" xr:uid="{00000000-0005-0000-0000-000032070000}"/>
    <cellStyle name="Neutre 4" xfId="1868" xr:uid="{00000000-0005-0000-0000-000033070000}"/>
    <cellStyle name="Neutre 5" xfId="1869" xr:uid="{00000000-0005-0000-0000-000034070000}"/>
    <cellStyle name="Neutre 6" xfId="1870" xr:uid="{00000000-0005-0000-0000-000035070000}"/>
    <cellStyle name="Norm1" xfId="1871" xr:uid="{00000000-0005-0000-0000-000036070000}"/>
    <cellStyle name="Norm1 10" xfId="1872" xr:uid="{00000000-0005-0000-0000-000037070000}"/>
    <cellStyle name="Norm1 10 2" xfId="1873" xr:uid="{00000000-0005-0000-0000-000038070000}"/>
    <cellStyle name="Norm1 10_SPW_SPF_MT_kmParTypeVéhTypeRoute1985_2010_ECO_RW09_011211" xfId="1874" xr:uid="{00000000-0005-0000-0000-000039070000}"/>
    <cellStyle name="Norm1 11" xfId="1875" xr:uid="{00000000-0005-0000-0000-00003A070000}"/>
    <cellStyle name="Norm1 11 2" xfId="1876" xr:uid="{00000000-0005-0000-0000-00003B070000}"/>
    <cellStyle name="Norm1 11_SPW_SPF_MT_kmParTypeVéhTypeRoute1985_2010_ECO_RW09_011211" xfId="1877" xr:uid="{00000000-0005-0000-0000-00003C070000}"/>
    <cellStyle name="Norm1 2" xfId="1878" xr:uid="{00000000-0005-0000-0000-00003D070000}"/>
    <cellStyle name="Norm1 3" xfId="1879" xr:uid="{00000000-0005-0000-0000-00003E070000}"/>
    <cellStyle name="Norm1 4" xfId="1880" xr:uid="{00000000-0005-0000-0000-00003F070000}"/>
    <cellStyle name="Norm1 5" xfId="1881" xr:uid="{00000000-0005-0000-0000-000040070000}"/>
    <cellStyle name="Norm1 6" xfId="1882" xr:uid="{00000000-0005-0000-0000-000041070000}"/>
    <cellStyle name="Norm1 6 2" xfId="1883" xr:uid="{00000000-0005-0000-0000-000042070000}"/>
    <cellStyle name="Norm1 6 2 2" xfId="1884" xr:uid="{00000000-0005-0000-0000-000043070000}"/>
    <cellStyle name="Norm1 6 2 3" xfId="1885" xr:uid="{00000000-0005-0000-0000-000044070000}"/>
    <cellStyle name="Norm1 6 2 4" xfId="1886" xr:uid="{00000000-0005-0000-0000-000045070000}"/>
    <cellStyle name="Norm1 6 2 4 2" xfId="1887" xr:uid="{00000000-0005-0000-0000-000046070000}"/>
    <cellStyle name="Norm1 6 2 4_SPW_SPF_MT_kmParTypeVéhTypeRoute1985_2010_ECO_RW09_011211" xfId="1888" xr:uid="{00000000-0005-0000-0000-000047070000}"/>
    <cellStyle name="Norm1 6 2 5" xfId="1889" xr:uid="{00000000-0005-0000-0000-000048070000}"/>
    <cellStyle name="Norm1 6 2 5 2" xfId="1890" xr:uid="{00000000-0005-0000-0000-000049070000}"/>
    <cellStyle name="Norm1 6 2 5_SPW_SPF_MT_kmParTypeVéhTypeRoute1985_2010_ECO_RW09_011211" xfId="1891" xr:uid="{00000000-0005-0000-0000-00004A070000}"/>
    <cellStyle name="Norm1 6 2_SPW_SPF_MT_kmParTypeVéhTypeRoute1985_2010_ECO_RW09_011211" xfId="1892" xr:uid="{00000000-0005-0000-0000-00004B070000}"/>
    <cellStyle name="Norm1 6 3" xfId="1893" xr:uid="{00000000-0005-0000-0000-00004C070000}"/>
    <cellStyle name="Norm1 6 3 2" xfId="1894" xr:uid="{00000000-0005-0000-0000-00004D070000}"/>
    <cellStyle name="Norm1 6 3 3" xfId="1895" xr:uid="{00000000-0005-0000-0000-00004E070000}"/>
    <cellStyle name="Norm1 6 3 3 2" xfId="1896" xr:uid="{00000000-0005-0000-0000-00004F070000}"/>
    <cellStyle name="Norm1 6 3 3_SPW_SPF_MT_kmParTypeVéhTypeRoute1985_2010_ECO_RW09_011211" xfId="1897" xr:uid="{00000000-0005-0000-0000-000050070000}"/>
    <cellStyle name="Norm1 6 3 4" xfId="1898" xr:uid="{00000000-0005-0000-0000-000051070000}"/>
    <cellStyle name="Norm1 6 3 4 2" xfId="1899" xr:uid="{00000000-0005-0000-0000-000052070000}"/>
    <cellStyle name="Norm1 6 3 4_SPW_SPF_MT_kmParTypeVéhTypeRoute1985_2010_ECO_RW09_011211" xfId="1900" xr:uid="{00000000-0005-0000-0000-000053070000}"/>
    <cellStyle name="Norm1 6 3_SPW_SPF_MT_kmParTypeVéhTypeRoute1985_2010_ECO_RW09_011211" xfId="1901" xr:uid="{00000000-0005-0000-0000-000054070000}"/>
    <cellStyle name="Norm1 7" xfId="1902" xr:uid="{00000000-0005-0000-0000-000055070000}"/>
    <cellStyle name="Norm1 8" xfId="1903" xr:uid="{00000000-0005-0000-0000-000056070000}"/>
    <cellStyle name="Norm1 9" xfId="1904" xr:uid="{00000000-0005-0000-0000-000057070000}"/>
    <cellStyle name="Norm1 9 2" xfId="1905" xr:uid="{00000000-0005-0000-0000-000058070000}"/>
    <cellStyle name="Norm1 9_SPW_SPF_MT_kmParTypeVéhTypeRoute1985_2010_ECO_RW09_011211" xfId="1906" xr:uid="{00000000-0005-0000-0000-000059070000}"/>
    <cellStyle name="Norm1_Bois dom" xfId="1907" xr:uid="{00000000-0005-0000-0000-00005A070000}"/>
    <cellStyle name="Normal" xfId="0" builtinId="0"/>
    <cellStyle name="Normal 10" xfId="1908" xr:uid="{00000000-0005-0000-0000-00005C070000}"/>
    <cellStyle name="Normal 10 2" xfId="1909" xr:uid="{00000000-0005-0000-0000-00005D070000}"/>
    <cellStyle name="Normal 10 3" xfId="1910" xr:uid="{00000000-0005-0000-0000-00005E070000}"/>
    <cellStyle name="Normal 10 4" xfId="1911" xr:uid="{00000000-0005-0000-0000-00005F070000}"/>
    <cellStyle name="Normal 10 5" xfId="1912" xr:uid="{00000000-0005-0000-0000-000060070000}"/>
    <cellStyle name="Normal 11" xfId="1913" xr:uid="{00000000-0005-0000-0000-000061070000}"/>
    <cellStyle name="Normal 11 2" xfId="1914" xr:uid="{00000000-0005-0000-0000-000062070000}"/>
    <cellStyle name="Normal 11 3" xfId="1915" xr:uid="{00000000-0005-0000-0000-000063070000}"/>
    <cellStyle name="Normal 11 4" xfId="1916" xr:uid="{00000000-0005-0000-0000-000064070000}"/>
    <cellStyle name="Normal 11 5" xfId="1917" xr:uid="{00000000-0005-0000-0000-000065070000}"/>
    <cellStyle name="Normal 11_SPW_SPF_MT_kmParTypeVéhTypeRoute1985_2010_ECO_RW09_011211" xfId="1918" xr:uid="{00000000-0005-0000-0000-000066070000}"/>
    <cellStyle name="Normal 12" xfId="1919" xr:uid="{00000000-0005-0000-0000-000067070000}"/>
    <cellStyle name="Normal 13" xfId="1920" xr:uid="{00000000-0005-0000-0000-000068070000}"/>
    <cellStyle name="Normal 14" xfId="1921" xr:uid="{00000000-0005-0000-0000-000069070000}"/>
    <cellStyle name="Normal 15" xfId="1922" xr:uid="{00000000-0005-0000-0000-00006A070000}"/>
    <cellStyle name="Normal 16" xfId="1923" xr:uid="{00000000-0005-0000-0000-00006B070000}"/>
    <cellStyle name="Normal 17" xfId="1924" xr:uid="{00000000-0005-0000-0000-00006C070000}"/>
    <cellStyle name="Normal 18" xfId="1925" xr:uid="{00000000-0005-0000-0000-00006D070000}"/>
    <cellStyle name="Normal 19" xfId="1926" xr:uid="{00000000-0005-0000-0000-00006E070000}"/>
    <cellStyle name="Normal 2" xfId="52" xr:uid="{00000000-0005-0000-0000-00006F070000}"/>
    <cellStyle name="Normal 2 10" xfId="1927" xr:uid="{00000000-0005-0000-0000-000070070000}"/>
    <cellStyle name="Normal 2 2" xfId="53" xr:uid="{00000000-0005-0000-0000-000071070000}"/>
    <cellStyle name="Normal 2 2 2" xfId="54" xr:uid="{00000000-0005-0000-0000-000072070000}"/>
    <cellStyle name="Normal 2 2 2 2" xfId="2555" xr:uid="{FB297862-4D2D-457E-89D5-AF6E8F230F66}"/>
    <cellStyle name="Normal 2 2_Global2011PROVISOIRE" xfId="1928" xr:uid="{00000000-0005-0000-0000-000073070000}"/>
    <cellStyle name="Normal 2 3" xfId="55" xr:uid="{00000000-0005-0000-0000-000074070000}"/>
    <cellStyle name="Normal 2 3 2" xfId="1929" xr:uid="{00000000-0005-0000-0000-000075070000}"/>
    <cellStyle name="Normal 2 3_détail ener 2012 vs provisoire" xfId="1930" xr:uid="{00000000-0005-0000-0000-000076070000}"/>
    <cellStyle name="Normal 2 4" xfId="1931" xr:uid="{00000000-0005-0000-0000-000077070000}"/>
    <cellStyle name="Normal 2 5" xfId="1932" xr:uid="{00000000-0005-0000-0000-000078070000}"/>
    <cellStyle name="Normal 2 6" xfId="1933" xr:uid="{00000000-0005-0000-0000-000079070000}"/>
    <cellStyle name="Normal 2 7" xfId="1934" xr:uid="{00000000-0005-0000-0000-00007A070000}"/>
    <cellStyle name="Normal 2 8" xfId="1935" xr:uid="{00000000-0005-0000-0000-00007B070000}"/>
    <cellStyle name="Normal 2 9" xfId="1936" xr:uid="{00000000-0005-0000-0000-00007C070000}"/>
    <cellStyle name="Normal 2_320 PARACHIM" xfId="1937" xr:uid="{00000000-0005-0000-0000-00007D070000}"/>
    <cellStyle name="Normal 20" xfId="1938" xr:uid="{00000000-0005-0000-0000-00007E070000}"/>
    <cellStyle name="Normal 21" xfId="1939" xr:uid="{00000000-0005-0000-0000-00007F070000}"/>
    <cellStyle name="Normal 22" xfId="1940" xr:uid="{00000000-0005-0000-0000-000080070000}"/>
    <cellStyle name="Normal 23" xfId="1941" xr:uid="{00000000-0005-0000-0000-000081070000}"/>
    <cellStyle name="Normal 23 2" xfId="1942" xr:uid="{00000000-0005-0000-0000-000082070000}"/>
    <cellStyle name="Normal 23 3" xfId="1943" xr:uid="{00000000-0005-0000-0000-000083070000}"/>
    <cellStyle name="Normal 23 4" xfId="1944" xr:uid="{00000000-0005-0000-0000-000084070000}"/>
    <cellStyle name="Normal 23_SPW_SPF_MT_kmParTypeVéhTypeRoute1985_2010_ECO_RW09_011211" xfId="1945" xr:uid="{00000000-0005-0000-0000-000085070000}"/>
    <cellStyle name="Normal 24" xfId="1946" xr:uid="{00000000-0005-0000-0000-000086070000}"/>
    <cellStyle name="Normal 24 2" xfId="1947" xr:uid="{00000000-0005-0000-0000-000087070000}"/>
    <cellStyle name="Normal 24_SPW_SPF_MT_kmParTypeVéhTypeRoute1985_2010_ECO_RW09_011211" xfId="1948" xr:uid="{00000000-0005-0000-0000-000088070000}"/>
    <cellStyle name="Normal 25" xfId="1949" xr:uid="{00000000-0005-0000-0000-000089070000}"/>
    <cellStyle name="Normal 26" xfId="1950" xr:uid="{00000000-0005-0000-0000-00008A070000}"/>
    <cellStyle name="Normal 26 2" xfId="1951" xr:uid="{00000000-0005-0000-0000-00008B070000}"/>
    <cellStyle name="Normal 26_SPW_SPF_MT_kmParTypeVéhTypeRoute1985_2010_ECO_RW09_011211" xfId="1952" xr:uid="{00000000-0005-0000-0000-00008C070000}"/>
    <cellStyle name="Normal 27" xfId="1953" xr:uid="{00000000-0005-0000-0000-00008D070000}"/>
    <cellStyle name="Normal 28" xfId="2576" xr:uid="{B6222A3E-8353-4C5E-8F04-5AFF5F5DA098}"/>
    <cellStyle name="Normal 28 2" xfId="2613" xr:uid="{E3D582DE-4B3A-4382-8988-CC2C7A5862A9}"/>
    <cellStyle name="Normal 3" xfId="56" xr:uid="{00000000-0005-0000-0000-00008E070000}"/>
    <cellStyle name="Normal 3 10" xfId="1954" xr:uid="{00000000-0005-0000-0000-00008F070000}"/>
    <cellStyle name="Normal 3 11" xfId="1955" xr:uid="{00000000-0005-0000-0000-000090070000}"/>
    <cellStyle name="Normal 3 12" xfId="1956" xr:uid="{00000000-0005-0000-0000-000091070000}"/>
    <cellStyle name="Normal 3 2" xfId="1957" xr:uid="{00000000-0005-0000-0000-000092070000}"/>
    <cellStyle name="Normal 3 2 2" xfId="1958" xr:uid="{00000000-0005-0000-0000-000093070000}"/>
    <cellStyle name="Normal 3 2 3" xfId="1959" xr:uid="{00000000-0005-0000-0000-000094070000}"/>
    <cellStyle name="Normal 3 2_SPW_SPF_MT_kmParTypeVéhTypeRoute1985_2010_ECO_RW09_011211" xfId="1960" xr:uid="{00000000-0005-0000-0000-000095070000}"/>
    <cellStyle name="Normal 3 3" xfId="1961" xr:uid="{00000000-0005-0000-0000-000096070000}"/>
    <cellStyle name="Normal 3 3 2" xfId="1962" xr:uid="{00000000-0005-0000-0000-000097070000}"/>
    <cellStyle name="Normal 3 3 3" xfId="1963" xr:uid="{00000000-0005-0000-0000-000098070000}"/>
    <cellStyle name="Normal 3 3_SPW_SPF_MT_kmParTypeVéhTypeRoute1985_2010_ECO_RW09_011211" xfId="1964" xr:uid="{00000000-0005-0000-0000-000099070000}"/>
    <cellStyle name="Normal 3 4" xfId="1965" xr:uid="{00000000-0005-0000-0000-00009A070000}"/>
    <cellStyle name="Normal 3 4 2" xfId="1966" xr:uid="{00000000-0005-0000-0000-00009B070000}"/>
    <cellStyle name="Normal 3 4 3" xfId="1967" xr:uid="{00000000-0005-0000-0000-00009C070000}"/>
    <cellStyle name="Normal 3 4_SPW_SPF_MT_kmParTypeVéhTypeRoute1985_2010_ECO_RW09_011211" xfId="1968" xr:uid="{00000000-0005-0000-0000-00009D070000}"/>
    <cellStyle name="Normal 3 5" xfId="1969" xr:uid="{00000000-0005-0000-0000-00009E070000}"/>
    <cellStyle name="Normal 3 5 2" xfId="1970" xr:uid="{00000000-0005-0000-0000-00009F070000}"/>
    <cellStyle name="Normal 3 5 3" xfId="1971" xr:uid="{00000000-0005-0000-0000-0000A0070000}"/>
    <cellStyle name="Normal 3 5_SPW_SPF_MT_kmParTypeVéhTypeRoute1985_2010_ECO_RW09_011211" xfId="1972" xr:uid="{00000000-0005-0000-0000-0000A1070000}"/>
    <cellStyle name="Normal 3 6" xfId="1973" xr:uid="{00000000-0005-0000-0000-0000A2070000}"/>
    <cellStyle name="Normal 3 6 2" xfId="1974" xr:uid="{00000000-0005-0000-0000-0000A3070000}"/>
    <cellStyle name="Normal 3 6 3" xfId="1975" xr:uid="{00000000-0005-0000-0000-0000A4070000}"/>
    <cellStyle name="Normal 3 6_SPW_SPF_MT_kmParTypeVéhTypeRoute1985_2010_ECO_RW09_011211" xfId="1976" xr:uid="{00000000-0005-0000-0000-0000A5070000}"/>
    <cellStyle name="Normal 3 7" xfId="1977" xr:uid="{00000000-0005-0000-0000-0000A6070000}"/>
    <cellStyle name="Normal 3 7 2" xfId="1978" xr:uid="{00000000-0005-0000-0000-0000A7070000}"/>
    <cellStyle name="Normal 3 7 3" xfId="1979" xr:uid="{00000000-0005-0000-0000-0000A8070000}"/>
    <cellStyle name="Normal 3 7_SPW_SPF_MT_kmParTypeVéhTypeRoute1985_2010_ECO_RW09_011211" xfId="1980" xr:uid="{00000000-0005-0000-0000-0000A9070000}"/>
    <cellStyle name="Normal 3 8" xfId="1981" xr:uid="{00000000-0005-0000-0000-0000AA070000}"/>
    <cellStyle name="Normal 3 8 2" xfId="1982" xr:uid="{00000000-0005-0000-0000-0000AB070000}"/>
    <cellStyle name="Normal 3 8 3" xfId="1983" xr:uid="{00000000-0005-0000-0000-0000AC070000}"/>
    <cellStyle name="Normal 3 8_SPW_SPF_MT_kmParTypeVéhTypeRoute1985_2010_ECO_RW09_011211" xfId="1984" xr:uid="{00000000-0005-0000-0000-0000AD070000}"/>
    <cellStyle name="Normal 3 9" xfId="1985" xr:uid="{00000000-0005-0000-0000-0000AE070000}"/>
    <cellStyle name="Normal 3_320 PARACHIM" xfId="1986" xr:uid="{00000000-0005-0000-0000-0000AF070000}"/>
    <cellStyle name="Normal 4" xfId="57" xr:uid="{00000000-0005-0000-0000-0000B0070000}"/>
    <cellStyle name="Normal 4 10" xfId="1987" xr:uid="{00000000-0005-0000-0000-0000B1070000}"/>
    <cellStyle name="Normal 4 11" xfId="1988" xr:uid="{00000000-0005-0000-0000-0000B2070000}"/>
    <cellStyle name="Normal 4 2" xfId="1989" xr:uid="{00000000-0005-0000-0000-0000B3070000}"/>
    <cellStyle name="Normal 4 2 2" xfId="1990" xr:uid="{00000000-0005-0000-0000-0000B4070000}"/>
    <cellStyle name="Normal 4 2 3" xfId="1991" xr:uid="{00000000-0005-0000-0000-0000B5070000}"/>
    <cellStyle name="Normal 4 2_SPW_SPF_MT_kmParTypeVéhTypeRoute1985_2010_ECO_RW09_011211" xfId="1992" xr:uid="{00000000-0005-0000-0000-0000B6070000}"/>
    <cellStyle name="Normal 4 3" xfId="1993" xr:uid="{00000000-0005-0000-0000-0000B7070000}"/>
    <cellStyle name="Normal 4 3 2" xfId="1994" xr:uid="{00000000-0005-0000-0000-0000B8070000}"/>
    <cellStyle name="Normal 4 3 3" xfId="1995" xr:uid="{00000000-0005-0000-0000-0000B9070000}"/>
    <cellStyle name="Normal 4 3_SPW_SPF_MT_kmParTypeVéhTypeRoute1985_2010_ECO_RW09_011211" xfId="1996" xr:uid="{00000000-0005-0000-0000-0000BA070000}"/>
    <cellStyle name="Normal 4 4" xfId="1997" xr:uid="{00000000-0005-0000-0000-0000BB070000}"/>
    <cellStyle name="Normal 4 4 2" xfId="1998" xr:uid="{00000000-0005-0000-0000-0000BC070000}"/>
    <cellStyle name="Normal 4 4 3" xfId="1999" xr:uid="{00000000-0005-0000-0000-0000BD070000}"/>
    <cellStyle name="Normal 4 4_SPW_SPF_MT_kmParTypeVéhTypeRoute1985_2010_ECO_RW09_011211" xfId="2000" xr:uid="{00000000-0005-0000-0000-0000BE070000}"/>
    <cellStyle name="Normal 4 5" xfId="2001" xr:uid="{00000000-0005-0000-0000-0000BF070000}"/>
    <cellStyle name="Normal 4 5 2" xfId="2002" xr:uid="{00000000-0005-0000-0000-0000C0070000}"/>
    <cellStyle name="Normal 4 5 3" xfId="2003" xr:uid="{00000000-0005-0000-0000-0000C1070000}"/>
    <cellStyle name="Normal 4 5_SPW_SPF_MT_kmParTypeVéhTypeRoute1985_2010_ECO_RW09_011211" xfId="2004" xr:uid="{00000000-0005-0000-0000-0000C2070000}"/>
    <cellStyle name="Normal 4 6" xfId="2005" xr:uid="{00000000-0005-0000-0000-0000C3070000}"/>
    <cellStyle name="Normal 4 6 2" xfId="2006" xr:uid="{00000000-0005-0000-0000-0000C4070000}"/>
    <cellStyle name="Normal 4 6 3" xfId="2007" xr:uid="{00000000-0005-0000-0000-0000C5070000}"/>
    <cellStyle name="Normal 4 6_SPW_SPF_MT_kmParTypeVéhTypeRoute1985_2010_ECO_RW09_011211" xfId="2008" xr:uid="{00000000-0005-0000-0000-0000C6070000}"/>
    <cellStyle name="Normal 4 7" xfId="2009" xr:uid="{00000000-0005-0000-0000-0000C7070000}"/>
    <cellStyle name="Normal 4 7 2" xfId="2010" xr:uid="{00000000-0005-0000-0000-0000C8070000}"/>
    <cellStyle name="Normal 4 7 3" xfId="2011" xr:uid="{00000000-0005-0000-0000-0000C9070000}"/>
    <cellStyle name="Normal 4 7_SPW_SPF_MT_kmParTypeVéhTypeRoute1985_2010_ECO_RW09_011211" xfId="2012" xr:uid="{00000000-0005-0000-0000-0000CA070000}"/>
    <cellStyle name="Normal 4 8" xfId="2013" xr:uid="{00000000-0005-0000-0000-0000CB070000}"/>
    <cellStyle name="Normal 4 8 2" xfId="2014" xr:uid="{00000000-0005-0000-0000-0000CC070000}"/>
    <cellStyle name="Normal 4 8 3" xfId="2015" xr:uid="{00000000-0005-0000-0000-0000CD070000}"/>
    <cellStyle name="Normal 4 8_SPW_SPF_MT_kmParTypeVéhTypeRoute1985_2010_ECO_RW09_011211" xfId="2016" xr:uid="{00000000-0005-0000-0000-0000CE070000}"/>
    <cellStyle name="Normal 4 9" xfId="2017" xr:uid="{00000000-0005-0000-0000-0000CF070000}"/>
    <cellStyle name="Normal 4_estim 2011 ferrov" xfId="2018" xr:uid="{00000000-0005-0000-0000-0000D0070000}"/>
    <cellStyle name="Normal 5" xfId="58" xr:uid="{00000000-0005-0000-0000-0000D1070000}"/>
    <cellStyle name="Normal 5 2" xfId="2020" xr:uid="{00000000-0005-0000-0000-0000D2070000}"/>
    <cellStyle name="Normal 5 3" xfId="2021" xr:uid="{00000000-0005-0000-0000-0000D3070000}"/>
    <cellStyle name="Normal 5 4" xfId="2022" xr:uid="{00000000-0005-0000-0000-0000D4070000}"/>
    <cellStyle name="Normal 5 5" xfId="2023" xr:uid="{00000000-0005-0000-0000-0000D5070000}"/>
    <cellStyle name="Normal 5 6" xfId="2024" xr:uid="{00000000-0005-0000-0000-0000D6070000}"/>
    <cellStyle name="Normal 5 7" xfId="2025" xr:uid="{00000000-0005-0000-0000-0000D7070000}"/>
    <cellStyle name="Normal 5 8" xfId="2019" xr:uid="{00000000-0005-0000-0000-0000D8070000}"/>
    <cellStyle name="Normal 5_Global2011PROVISOIRE" xfId="2026" xr:uid="{00000000-0005-0000-0000-0000D9070000}"/>
    <cellStyle name="Normal 6" xfId="59" xr:uid="{00000000-0005-0000-0000-0000DA070000}"/>
    <cellStyle name="Normal 6 10" xfId="2557" xr:uid="{FEA294B8-D9E6-4061-833E-33BE9CE1828F}"/>
    <cellStyle name="Normal 6 2" xfId="60" xr:uid="{00000000-0005-0000-0000-0000DB070000}"/>
    <cellStyle name="Normal 6 2 2" xfId="2028" xr:uid="{00000000-0005-0000-0000-0000DC070000}"/>
    <cellStyle name="Normal 6 2 3" xfId="2029" xr:uid="{00000000-0005-0000-0000-0000DD070000}"/>
    <cellStyle name="Normal 6 2 3 2" xfId="2030" xr:uid="{00000000-0005-0000-0000-0000DE070000}"/>
    <cellStyle name="Normal 6 2 3_SPW_SPF_MT_kmParTypeVéhTypeRoute1985_2010_ECO_RW09_011211" xfId="2031" xr:uid="{00000000-0005-0000-0000-0000DF070000}"/>
    <cellStyle name="Normal 6 2 4" xfId="2032" xr:uid="{00000000-0005-0000-0000-0000E0070000}"/>
    <cellStyle name="Normal 6 2 4 2" xfId="2033" xr:uid="{00000000-0005-0000-0000-0000E1070000}"/>
    <cellStyle name="Normal 6 2 4_SPW_SPF_MT_kmParTypeVéhTypeRoute1985_2010_ECO_RW09_011211" xfId="2034" xr:uid="{00000000-0005-0000-0000-0000E2070000}"/>
    <cellStyle name="Normal 6 2_SPW_SPF_MT_kmParTypeVéhTypeRoute1985_2010_ECO_RW09_011211" xfId="2035" xr:uid="{00000000-0005-0000-0000-0000E3070000}"/>
    <cellStyle name="Normal 6 3" xfId="2036" xr:uid="{00000000-0005-0000-0000-0000E4070000}"/>
    <cellStyle name="Normal 6 3 2" xfId="2037" xr:uid="{00000000-0005-0000-0000-0000E5070000}"/>
    <cellStyle name="Normal 6 3 3" xfId="2038" xr:uid="{00000000-0005-0000-0000-0000E6070000}"/>
    <cellStyle name="Normal 6 3 3 2" xfId="2039" xr:uid="{00000000-0005-0000-0000-0000E7070000}"/>
    <cellStyle name="Normal 6 3 3_SPW_SPF_MT_kmParTypeVéhTypeRoute1985_2010_ECO_RW09_011211" xfId="2040" xr:uid="{00000000-0005-0000-0000-0000E8070000}"/>
    <cellStyle name="Normal 6 3 4" xfId="2041" xr:uid="{00000000-0005-0000-0000-0000E9070000}"/>
    <cellStyle name="Normal 6 3 4 2" xfId="2042" xr:uid="{00000000-0005-0000-0000-0000EA070000}"/>
    <cellStyle name="Normal 6 3 4_SPW_SPF_MT_kmParTypeVéhTypeRoute1985_2010_ECO_RW09_011211" xfId="2043" xr:uid="{00000000-0005-0000-0000-0000EB070000}"/>
    <cellStyle name="Normal 6 3_SPW_SPF_MT_kmParTypeVéhTypeRoute1985_2010_ECO_RW09_011211" xfId="2044" xr:uid="{00000000-0005-0000-0000-0000EC070000}"/>
    <cellStyle name="Normal 6 4" xfId="2045" xr:uid="{00000000-0005-0000-0000-0000ED070000}"/>
    <cellStyle name="Normal 6 5" xfId="2046" xr:uid="{00000000-0005-0000-0000-0000EE070000}"/>
    <cellStyle name="Normal 6 6" xfId="2047" xr:uid="{00000000-0005-0000-0000-0000EF070000}"/>
    <cellStyle name="Normal 6 7" xfId="2048" xr:uid="{00000000-0005-0000-0000-0000F0070000}"/>
    <cellStyle name="Normal 6 8" xfId="2027" xr:uid="{00000000-0005-0000-0000-0000F1070000}"/>
    <cellStyle name="Normal 6 9" xfId="2556" xr:uid="{EE6A9191-5883-43C3-BBCB-58B8DE2FAA63}"/>
    <cellStyle name="Normal 6_SPW_SPF_MT_kmParTypeVéhTypeRoute1985_2010_ECO_RW09_011211" xfId="2049" xr:uid="{00000000-0005-0000-0000-0000F2070000}"/>
    <cellStyle name="Normal 7" xfId="61" xr:uid="{00000000-0005-0000-0000-0000F3070000}"/>
    <cellStyle name="Normal 7 2" xfId="62" xr:uid="{00000000-0005-0000-0000-0000F4070000}"/>
    <cellStyle name="Normal 7 2 2" xfId="2051" xr:uid="{00000000-0005-0000-0000-0000F5070000}"/>
    <cellStyle name="Normal 7 2 3" xfId="2052" xr:uid="{00000000-0005-0000-0000-0000F6070000}"/>
    <cellStyle name="Normal 7 2 3 2" xfId="2053" xr:uid="{00000000-0005-0000-0000-0000F7070000}"/>
    <cellStyle name="Normal 7 2 3_SPW_SPF_MT_kmParTypeVéhTypeRoute1985_2010_ECO_RW09_011211" xfId="2054" xr:uid="{00000000-0005-0000-0000-0000F8070000}"/>
    <cellStyle name="Normal 7 2 4" xfId="2055" xr:uid="{00000000-0005-0000-0000-0000F9070000}"/>
    <cellStyle name="Normal 7 2 4 2" xfId="2056" xr:uid="{00000000-0005-0000-0000-0000FA070000}"/>
    <cellStyle name="Normal 7 2 4_SPW_SPF_MT_kmParTypeVéhTypeRoute1985_2010_ECO_RW09_011211" xfId="2057" xr:uid="{00000000-0005-0000-0000-0000FB070000}"/>
    <cellStyle name="Normal 7 2_SPW_SPF_MT_kmParTypeVéhTypeRoute1985_2010_ECO_RW09_011211" xfId="2058" xr:uid="{00000000-0005-0000-0000-0000FC070000}"/>
    <cellStyle name="Normal 7 3" xfId="2059" xr:uid="{00000000-0005-0000-0000-0000FD070000}"/>
    <cellStyle name="Normal 7 3 2" xfId="2060" xr:uid="{00000000-0005-0000-0000-0000FE070000}"/>
    <cellStyle name="Normal 7 3 3" xfId="2061" xr:uid="{00000000-0005-0000-0000-0000FF070000}"/>
    <cellStyle name="Normal 7 3 3 2" xfId="2062" xr:uid="{00000000-0005-0000-0000-000000080000}"/>
    <cellStyle name="Normal 7 3 3_SPW_SPF_MT_kmParTypeVéhTypeRoute1985_2010_ECO_RW09_011211" xfId="2063" xr:uid="{00000000-0005-0000-0000-000001080000}"/>
    <cellStyle name="Normal 7 3 4" xfId="2064" xr:uid="{00000000-0005-0000-0000-000002080000}"/>
    <cellStyle name="Normal 7 3 4 2" xfId="2065" xr:uid="{00000000-0005-0000-0000-000003080000}"/>
    <cellStyle name="Normal 7 3 4_SPW_SPF_MT_kmParTypeVéhTypeRoute1985_2010_ECO_RW09_011211" xfId="2066" xr:uid="{00000000-0005-0000-0000-000004080000}"/>
    <cellStyle name="Normal 7 3_SPW_SPF_MT_kmParTypeVéhTypeRoute1985_2010_ECO_RW09_011211" xfId="2067" xr:uid="{00000000-0005-0000-0000-000005080000}"/>
    <cellStyle name="Normal 7 4" xfId="2068" xr:uid="{00000000-0005-0000-0000-000006080000}"/>
    <cellStyle name="Normal 7 5" xfId="2069" xr:uid="{00000000-0005-0000-0000-000007080000}"/>
    <cellStyle name="Normal 7 6" xfId="2070" xr:uid="{00000000-0005-0000-0000-000008080000}"/>
    <cellStyle name="Normal 7 7" xfId="2071" xr:uid="{00000000-0005-0000-0000-000009080000}"/>
    <cellStyle name="Normal 7 8" xfId="2050" xr:uid="{00000000-0005-0000-0000-00000A080000}"/>
    <cellStyle name="Normal 7_SPW_SPF_MT_kmParTypeVéhTypeRoute1985_2010_ECO_RW09_011211" xfId="2072" xr:uid="{00000000-0005-0000-0000-00000B080000}"/>
    <cellStyle name="Normal 8" xfId="63" xr:uid="{00000000-0005-0000-0000-00000C080000}"/>
    <cellStyle name="Normal 8 2" xfId="85" xr:uid="{00000000-0005-0000-0000-00000D080000}"/>
    <cellStyle name="Normal 8 2 2" xfId="2075" xr:uid="{00000000-0005-0000-0000-00000E080000}"/>
    <cellStyle name="Normal 8 2 3" xfId="2076" xr:uid="{00000000-0005-0000-0000-00000F080000}"/>
    <cellStyle name="Normal 8 2 4" xfId="2074" xr:uid="{00000000-0005-0000-0000-000010080000}"/>
    <cellStyle name="Normal 8 2_SPW_SPF_MT_kmParTypeVéhTypeRoute1985_2010_ECO_RW09_011211" xfId="2077" xr:uid="{00000000-0005-0000-0000-000011080000}"/>
    <cellStyle name="Normal 8 3" xfId="2078" xr:uid="{00000000-0005-0000-0000-000012080000}"/>
    <cellStyle name="Normal 8 3 2" xfId="2079" xr:uid="{00000000-0005-0000-0000-000013080000}"/>
    <cellStyle name="Normal 8 3 3" xfId="2080" xr:uid="{00000000-0005-0000-0000-000014080000}"/>
    <cellStyle name="Normal 8 3_SPW_SPF_MT_kmParTypeVéhTypeRoute1985_2010_ECO_RW09_011211" xfId="2081" xr:uid="{00000000-0005-0000-0000-000015080000}"/>
    <cellStyle name="Normal 8 4" xfId="2082" xr:uid="{00000000-0005-0000-0000-000016080000}"/>
    <cellStyle name="Normal 8 4 2" xfId="2083" xr:uid="{00000000-0005-0000-0000-000017080000}"/>
    <cellStyle name="Normal 8 4 3" xfId="2084" xr:uid="{00000000-0005-0000-0000-000018080000}"/>
    <cellStyle name="Normal 8 4_SPW_SPF_MT_kmParTypeVéhTypeRoute1985_2010_ECO_RW09_011211" xfId="2085" xr:uid="{00000000-0005-0000-0000-000019080000}"/>
    <cellStyle name="Normal 8 5" xfId="2086" xr:uid="{00000000-0005-0000-0000-00001A080000}"/>
    <cellStyle name="Normal 8 6" xfId="2087" xr:uid="{00000000-0005-0000-0000-00001B080000}"/>
    <cellStyle name="Normal 8 7" xfId="2088" xr:uid="{00000000-0005-0000-0000-00001C080000}"/>
    <cellStyle name="Normal 8 8" xfId="2073" xr:uid="{00000000-0005-0000-0000-00001D080000}"/>
    <cellStyle name="Normal 8_SPW_SPF_MT_kmParTypeVéhTypeRoute1985_2010_ECO_RW09_011211" xfId="2089" xr:uid="{00000000-0005-0000-0000-00001E080000}"/>
    <cellStyle name="Normal 9" xfId="2090" xr:uid="{00000000-0005-0000-0000-00001F080000}"/>
    <cellStyle name="Normal 9 2" xfId="2091" xr:uid="{00000000-0005-0000-0000-000020080000}"/>
    <cellStyle name="Normal 9 2 2" xfId="2092" xr:uid="{00000000-0005-0000-0000-000021080000}"/>
    <cellStyle name="Normal 9 2 2 2" xfId="2093" xr:uid="{00000000-0005-0000-0000-000022080000}"/>
    <cellStyle name="Normal 9 2 2 3" xfId="2094" xr:uid="{00000000-0005-0000-0000-000023080000}"/>
    <cellStyle name="Normal 9 2 2_SPW_SPF_MT_kmParTypeVéhTypeRoute1985_2010_ECO_RW09_011211" xfId="2095" xr:uid="{00000000-0005-0000-0000-000024080000}"/>
    <cellStyle name="Normal 9 2 3" xfId="2096" xr:uid="{00000000-0005-0000-0000-000025080000}"/>
    <cellStyle name="Normal 9 2 3 2" xfId="2097" xr:uid="{00000000-0005-0000-0000-000026080000}"/>
    <cellStyle name="Normal 9 2 3 3" xfId="2098" xr:uid="{00000000-0005-0000-0000-000027080000}"/>
    <cellStyle name="Normal 9 2 3_SPW_SPF_MT_kmParTypeVéhTypeRoute1985_2010_ECO_RW09_011211" xfId="2099" xr:uid="{00000000-0005-0000-0000-000028080000}"/>
    <cellStyle name="Normal 9 2 4" xfId="2100" xr:uid="{00000000-0005-0000-0000-000029080000}"/>
    <cellStyle name="Normal 9 2 5" xfId="2101" xr:uid="{00000000-0005-0000-0000-00002A080000}"/>
    <cellStyle name="Normal 9 2 5 2" xfId="2102" xr:uid="{00000000-0005-0000-0000-00002B080000}"/>
    <cellStyle name="Normal 9 2 5_SPW_SPF_MT_kmParTypeVéhTypeRoute1985_2010_ECO_RW09_011211" xfId="2103" xr:uid="{00000000-0005-0000-0000-00002C080000}"/>
    <cellStyle name="Normal 9 2 6" xfId="2104" xr:uid="{00000000-0005-0000-0000-00002D080000}"/>
    <cellStyle name="Normal 9 2 6 2" xfId="2105" xr:uid="{00000000-0005-0000-0000-00002E080000}"/>
    <cellStyle name="Normal 9 2 6_SPW_SPF_MT_kmParTypeVéhTypeRoute1985_2010_ECO_RW09_011211" xfId="2106" xr:uid="{00000000-0005-0000-0000-00002F080000}"/>
    <cellStyle name="Normal 9 2_SPW_SPF_MT_kmParTypeVéhTypeRoute1985_2010_ECO_RW09_011211" xfId="2107" xr:uid="{00000000-0005-0000-0000-000030080000}"/>
    <cellStyle name="Normal 9 3" xfId="2108" xr:uid="{00000000-0005-0000-0000-000031080000}"/>
    <cellStyle name="Normal 9 3 2" xfId="2109" xr:uid="{00000000-0005-0000-0000-000032080000}"/>
    <cellStyle name="Normal 9 3 3" xfId="2110" xr:uid="{00000000-0005-0000-0000-000033080000}"/>
    <cellStyle name="Normal 9 3 3 2" xfId="2111" xr:uid="{00000000-0005-0000-0000-000034080000}"/>
    <cellStyle name="Normal 9 3 3_SPW_SPF_MT_kmParTypeVéhTypeRoute1985_2010_ECO_RW09_011211" xfId="2112" xr:uid="{00000000-0005-0000-0000-000035080000}"/>
    <cellStyle name="Normal 9 3 4" xfId="2113" xr:uid="{00000000-0005-0000-0000-000036080000}"/>
    <cellStyle name="Normal 9 3 4 2" xfId="2114" xr:uid="{00000000-0005-0000-0000-000037080000}"/>
    <cellStyle name="Normal 9 3 4_SPW_SPF_MT_kmParTypeVéhTypeRoute1985_2010_ECO_RW09_011211" xfId="2115" xr:uid="{00000000-0005-0000-0000-000038080000}"/>
    <cellStyle name="Normal 9 3_SPW_SPF_MT_kmParTypeVéhTypeRoute1985_2010_ECO_RW09_011211" xfId="2116" xr:uid="{00000000-0005-0000-0000-000039080000}"/>
    <cellStyle name="Normal 9 4" xfId="2117" xr:uid="{00000000-0005-0000-0000-00003A080000}"/>
    <cellStyle name="Normal 9 5" xfId="2118" xr:uid="{00000000-0005-0000-0000-00003B080000}"/>
    <cellStyle name="Normal 9 6" xfId="2119" xr:uid="{00000000-0005-0000-0000-00003C080000}"/>
    <cellStyle name="Normal 9_SPW_SPF_MT_kmParTypeVéhTypeRoute1985_2010_ECO_RW09_011211" xfId="2120" xr:uid="{00000000-0005-0000-0000-00003D080000}"/>
    <cellStyle name="Normal GHG Numbers (0.00)" xfId="2121" xr:uid="{00000000-0005-0000-0000-00003E080000}"/>
    <cellStyle name="Normal GHG Textfiels Bold" xfId="2122" xr:uid="{00000000-0005-0000-0000-00003F080000}"/>
    <cellStyle name="Normal GHG whole table" xfId="2123" xr:uid="{00000000-0005-0000-0000-000040080000}"/>
    <cellStyle name="Normal GHG-Shade" xfId="2124" xr:uid="{00000000-0005-0000-0000-000041080000}"/>
    <cellStyle name="Normal_1.10.4  is_2009_population_active_independants" xfId="64" xr:uid="{00000000-0005-0000-0000-000042080000}"/>
    <cellStyle name="Normal_1.15.2  is_2009_securite" xfId="65" xr:uid="{00000000-0005-0000-0000-000043080000}"/>
    <cellStyle name="Normal_1.8.2 is_2009_environnement" xfId="66" xr:uid="{00000000-0005-0000-0000-000044080000}"/>
    <cellStyle name="Normal_1.8.2 is_2009_environnement 2" xfId="67" xr:uid="{00000000-0005-0000-0000-000045080000}"/>
    <cellStyle name="Note" xfId="68" xr:uid="{00000000-0005-0000-0000-000046080000}"/>
    <cellStyle name="Note 2" xfId="69" xr:uid="{00000000-0005-0000-0000-000047080000}"/>
    <cellStyle name="Notitie" xfId="2125" xr:uid="{00000000-0005-0000-0000-000048080000}"/>
    <cellStyle name="Ongeldig" xfId="2126" xr:uid="{00000000-0005-0000-0000-000049080000}"/>
    <cellStyle name="Output" xfId="70" xr:uid="{00000000-0005-0000-0000-00004A080000}"/>
    <cellStyle name="Output 2" xfId="71" xr:uid="{00000000-0005-0000-0000-00004B080000}"/>
    <cellStyle name="Output 2 2" xfId="2127" xr:uid="{00000000-0005-0000-0000-00004C080000}"/>
    <cellStyle name="Pattern" xfId="2128" xr:uid="{00000000-0005-0000-0000-00004D080000}"/>
    <cellStyle name="Percent 2" xfId="2129" xr:uid="{00000000-0005-0000-0000-00004E080000}"/>
    <cellStyle name="Percent 2 2" xfId="2130" xr:uid="{00000000-0005-0000-0000-00004F080000}"/>
    <cellStyle name="Percent 3" xfId="2131" xr:uid="{00000000-0005-0000-0000-000050080000}"/>
    <cellStyle name="Pourcentage" xfId="72" builtinId="5"/>
    <cellStyle name="Pourcentage 10" xfId="2132" xr:uid="{00000000-0005-0000-0000-000052080000}"/>
    <cellStyle name="Pourcentage 10 2" xfId="2133" xr:uid="{00000000-0005-0000-0000-000053080000}"/>
    <cellStyle name="Pourcentage 10 2 2" xfId="2134" xr:uid="{00000000-0005-0000-0000-000054080000}"/>
    <cellStyle name="Pourcentage 10 3" xfId="2135" xr:uid="{00000000-0005-0000-0000-000055080000}"/>
    <cellStyle name="Pourcentage 10 4" xfId="2136" xr:uid="{00000000-0005-0000-0000-000056080000}"/>
    <cellStyle name="Pourcentage 10 4 2" xfId="2137" xr:uid="{00000000-0005-0000-0000-000057080000}"/>
    <cellStyle name="Pourcentage 11" xfId="2138" xr:uid="{00000000-0005-0000-0000-000058080000}"/>
    <cellStyle name="Pourcentage 11 2" xfId="2139" xr:uid="{00000000-0005-0000-0000-000059080000}"/>
    <cellStyle name="Pourcentage 11 3" xfId="2140" xr:uid="{00000000-0005-0000-0000-00005A080000}"/>
    <cellStyle name="Pourcentage 12" xfId="2141" xr:uid="{00000000-0005-0000-0000-00005B080000}"/>
    <cellStyle name="Pourcentage 13" xfId="2142" xr:uid="{00000000-0005-0000-0000-00005C080000}"/>
    <cellStyle name="Pourcentage 14" xfId="2143" xr:uid="{00000000-0005-0000-0000-00005D080000}"/>
    <cellStyle name="Pourcentage 14 2" xfId="2144" xr:uid="{00000000-0005-0000-0000-00005E080000}"/>
    <cellStyle name="Pourcentage 15" xfId="2145" xr:uid="{00000000-0005-0000-0000-00005F080000}"/>
    <cellStyle name="Pourcentage 2" xfId="73" xr:uid="{00000000-0005-0000-0000-000060080000}"/>
    <cellStyle name="Pourcentage 2 2" xfId="74" xr:uid="{00000000-0005-0000-0000-000061080000}"/>
    <cellStyle name="Pourcentage 2 2 2" xfId="2147" xr:uid="{00000000-0005-0000-0000-000062080000}"/>
    <cellStyle name="Pourcentage 2 2_Global2011PROVISOIRE" xfId="2148" xr:uid="{00000000-0005-0000-0000-000063080000}"/>
    <cellStyle name="Pourcentage 2 3" xfId="75" xr:uid="{00000000-0005-0000-0000-000064080000}"/>
    <cellStyle name="Pourcentage 2 3 2" xfId="2149" xr:uid="{00000000-0005-0000-0000-000065080000}"/>
    <cellStyle name="Pourcentage 2 4" xfId="2150" xr:uid="{00000000-0005-0000-0000-000066080000}"/>
    <cellStyle name="Pourcentage 2 4 2" xfId="2151" xr:uid="{00000000-0005-0000-0000-000067080000}"/>
    <cellStyle name="Pourcentage 2 5" xfId="2146" xr:uid="{00000000-0005-0000-0000-000068080000}"/>
    <cellStyle name="Pourcentage 3" xfId="2152" xr:uid="{00000000-0005-0000-0000-000069080000}"/>
    <cellStyle name="Pourcentage 3 2" xfId="2153" xr:uid="{00000000-0005-0000-0000-00006A080000}"/>
    <cellStyle name="Pourcentage 3 2 2" xfId="2154" xr:uid="{00000000-0005-0000-0000-00006B080000}"/>
    <cellStyle name="Pourcentage 3 3" xfId="2155" xr:uid="{00000000-0005-0000-0000-00006C080000}"/>
    <cellStyle name="Pourcentage 3 4" xfId="2156" xr:uid="{00000000-0005-0000-0000-00006D080000}"/>
    <cellStyle name="Pourcentage 3 4 2" xfId="2157" xr:uid="{00000000-0005-0000-0000-00006E080000}"/>
    <cellStyle name="Pourcentage 4" xfId="2158" xr:uid="{00000000-0005-0000-0000-00006F080000}"/>
    <cellStyle name="Pourcentage 4 10" xfId="2159" xr:uid="{00000000-0005-0000-0000-000070080000}"/>
    <cellStyle name="Pourcentage 4 10 2" xfId="2160" xr:uid="{00000000-0005-0000-0000-000071080000}"/>
    <cellStyle name="Pourcentage 4 2" xfId="2161" xr:uid="{00000000-0005-0000-0000-000072080000}"/>
    <cellStyle name="Pourcentage 4 3" xfId="2162" xr:uid="{00000000-0005-0000-0000-000073080000}"/>
    <cellStyle name="Pourcentage 4 4" xfId="2163" xr:uid="{00000000-0005-0000-0000-000074080000}"/>
    <cellStyle name="Pourcentage 4 5" xfId="2164" xr:uid="{00000000-0005-0000-0000-000075080000}"/>
    <cellStyle name="Pourcentage 4 6" xfId="2165" xr:uid="{00000000-0005-0000-0000-000076080000}"/>
    <cellStyle name="Pourcentage 4 6 2" xfId="2166" xr:uid="{00000000-0005-0000-0000-000077080000}"/>
    <cellStyle name="Pourcentage 4 6 2 2" xfId="2167" xr:uid="{00000000-0005-0000-0000-000078080000}"/>
    <cellStyle name="Pourcentage 4 6 2 3" xfId="2168" xr:uid="{00000000-0005-0000-0000-000079080000}"/>
    <cellStyle name="Pourcentage 4 6 2 4" xfId="2169" xr:uid="{00000000-0005-0000-0000-00007A080000}"/>
    <cellStyle name="Pourcentage 4 6 2 4 2" xfId="2170" xr:uid="{00000000-0005-0000-0000-00007B080000}"/>
    <cellStyle name="Pourcentage 4 6 2 5" xfId="2171" xr:uid="{00000000-0005-0000-0000-00007C080000}"/>
    <cellStyle name="Pourcentage 4 6 2 5 2" xfId="2172" xr:uid="{00000000-0005-0000-0000-00007D080000}"/>
    <cellStyle name="Pourcentage 4 6 3" xfId="2173" xr:uid="{00000000-0005-0000-0000-00007E080000}"/>
    <cellStyle name="Pourcentage 4 6 3 2" xfId="2174" xr:uid="{00000000-0005-0000-0000-00007F080000}"/>
    <cellStyle name="Pourcentage 4 6 3 3" xfId="2175" xr:uid="{00000000-0005-0000-0000-000080080000}"/>
    <cellStyle name="Pourcentage 4 6 3 3 2" xfId="2176" xr:uid="{00000000-0005-0000-0000-000081080000}"/>
    <cellStyle name="Pourcentage 4 6 3 4" xfId="2177" xr:uid="{00000000-0005-0000-0000-000082080000}"/>
    <cellStyle name="Pourcentage 4 6 3 4 2" xfId="2178" xr:uid="{00000000-0005-0000-0000-000083080000}"/>
    <cellStyle name="Pourcentage 4 7" xfId="2179" xr:uid="{00000000-0005-0000-0000-000084080000}"/>
    <cellStyle name="Pourcentage 4 8" xfId="2180" xr:uid="{00000000-0005-0000-0000-000085080000}"/>
    <cellStyle name="Pourcentage 4 9" xfId="2181" xr:uid="{00000000-0005-0000-0000-000086080000}"/>
    <cellStyle name="Pourcentage 4 9 2" xfId="2182" xr:uid="{00000000-0005-0000-0000-000087080000}"/>
    <cellStyle name="Pourcentage 5" xfId="2183" xr:uid="{00000000-0005-0000-0000-000088080000}"/>
    <cellStyle name="Pourcentage 5 2" xfId="2184" xr:uid="{00000000-0005-0000-0000-000089080000}"/>
    <cellStyle name="Pourcentage 5 2 2" xfId="2185" xr:uid="{00000000-0005-0000-0000-00008A080000}"/>
    <cellStyle name="Pourcentage 5 3" xfId="2186" xr:uid="{00000000-0005-0000-0000-00008B080000}"/>
    <cellStyle name="Pourcentage 5 4" xfId="2187" xr:uid="{00000000-0005-0000-0000-00008C080000}"/>
    <cellStyle name="Pourcentage 5 4 2" xfId="2188" xr:uid="{00000000-0005-0000-0000-00008D080000}"/>
    <cellStyle name="Pourcentage 6" xfId="2189" xr:uid="{00000000-0005-0000-0000-00008E080000}"/>
    <cellStyle name="Pourcentage 6 2" xfId="2190" xr:uid="{00000000-0005-0000-0000-00008F080000}"/>
    <cellStyle name="Pourcentage 6 2 2" xfId="2191" xr:uid="{00000000-0005-0000-0000-000090080000}"/>
    <cellStyle name="Pourcentage 6 3" xfId="2192" xr:uid="{00000000-0005-0000-0000-000091080000}"/>
    <cellStyle name="Pourcentage 6 4" xfId="2193" xr:uid="{00000000-0005-0000-0000-000092080000}"/>
    <cellStyle name="Pourcentage 6 4 2" xfId="2194" xr:uid="{00000000-0005-0000-0000-000093080000}"/>
    <cellStyle name="Pourcentage 7" xfId="2195" xr:uid="{00000000-0005-0000-0000-000094080000}"/>
    <cellStyle name="Pourcentage 7 2" xfId="2196" xr:uid="{00000000-0005-0000-0000-000095080000}"/>
    <cellStyle name="Pourcentage 7 2 2" xfId="2197" xr:uid="{00000000-0005-0000-0000-000096080000}"/>
    <cellStyle name="Pourcentage 7 3" xfId="2198" xr:uid="{00000000-0005-0000-0000-000097080000}"/>
    <cellStyle name="Pourcentage 7 4" xfId="2199" xr:uid="{00000000-0005-0000-0000-000098080000}"/>
    <cellStyle name="Pourcentage 7 4 2" xfId="2200" xr:uid="{00000000-0005-0000-0000-000099080000}"/>
    <cellStyle name="Pourcentage 8" xfId="2201" xr:uid="{00000000-0005-0000-0000-00009A080000}"/>
    <cellStyle name="Pourcentage 8 2" xfId="2202" xr:uid="{00000000-0005-0000-0000-00009B080000}"/>
    <cellStyle name="Pourcentage 8 2 2" xfId="2203" xr:uid="{00000000-0005-0000-0000-00009C080000}"/>
    <cellStyle name="Pourcentage 8 3" xfId="2204" xr:uid="{00000000-0005-0000-0000-00009D080000}"/>
    <cellStyle name="Pourcentage 8 4" xfId="2205" xr:uid="{00000000-0005-0000-0000-00009E080000}"/>
    <cellStyle name="Pourcentage 8 4 2" xfId="2206" xr:uid="{00000000-0005-0000-0000-00009F080000}"/>
    <cellStyle name="Pourcentage 9" xfId="2207" xr:uid="{00000000-0005-0000-0000-0000A0080000}"/>
    <cellStyle name="Pourcentage 9 2" xfId="2208" xr:uid="{00000000-0005-0000-0000-0000A1080000}"/>
    <cellStyle name="Pourcentage 9 2 2" xfId="2209" xr:uid="{00000000-0005-0000-0000-0000A2080000}"/>
    <cellStyle name="Pourcentage 9 3" xfId="2210" xr:uid="{00000000-0005-0000-0000-0000A3080000}"/>
    <cellStyle name="Pourcentage 9 4" xfId="2211" xr:uid="{00000000-0005-0000-0000-0000A4080000}"/>
    <cellStyle name="Pourcentage 9 4 2" xfId="2212" xr:uid="{00000000-0005-0000-0000-0000A5080000}"/>
    <cellStyle name="Procent 10" xfId="2213" xr:uid="{00000000-0005-0000-0000-0000A6080000}"/>
    <cellStyle name="Procent 11" xfId="2214" xr:uid="{00000000-0005-0000-0000-0000A7080000}"/>
    <cellStyle name="Procent 12" xfId="2215" xr:uid="{00000000-0005-0000-0000-0000A8080000}"/>
    <cellStyle name="Procent 13" xfId="2216" xr:uid="{00000000-0005-0000-0000-0000A9080000}"/>
    <cellStyle name="Procent 14" xfId="2217" xr:uid="{00000000-0005-0000-0000-0000AA080000}"/>
    <cellStyle name="Procent 15" xfId="2218" xr:uid="{00000000-0005-0000-0000-0000AB080000}"/>
    <cellStyle name="Procent 16" xfId="2219" xr:uid="{00000000-0005-0000-0000-0000AC080000}"/>
    <cellStyle name="Procent 17" xfId="2220" xr:uid="{00000000-0005-0000-0000-0000AD080000}"/>
    <cellStyle name="Procent 18" xfId="2221" xr:uid="{00000000-0005-0000-0000-0000AE080000}"/>
    <cellStyle name="Procent 19" xfId="2222" xr:uid="{00000000-0005-0000-0000-0000AF080000}"/>
    <cellStyle name="Procent 2" xfId="76" xr:uid="{00000000-0005-0000-0000-0000B0080000}"/>
    <cellStyle name="Procent 20" xfId="2223" xr:uid="{00000000-0005-0000-0000-0000B1080000}"/>
    <cellStyle name="Procent 21" xfId="2224" xr:uid="{00000000-0005-0000-0000-0000B2080000}"/>
    <cellStyle name="Procent 22" xfId="2225" xr:uid="{00000000-0005-0000-0000-0000B3080000}"/>
    <cellStyle name="Procent 23" xfId="2226" xr:uid="{00000000-0005-0000-0000-0000B4080000}"/>
    <cellStyle name="Procent 24" xfId="2227" xr:uid="{00000000-0005-0000-0000-0000B5080000}"/>
    <cellStyle name="Procent 25" xfId="2228" xr:uid="{00000000-0005-0000-0000-0000B6080000}"/>
    <cellStyle name="Procent 26" xfId="2229" xr:uid="{00000000-0005-0000-0000-0000B7080000}"/>
    <cellStyle name="Procent 27" xfId="2230" xr:uid="{00000000-0005-0000-0000-0000B8080000}"/>
    <cellStyle name="Procent 28" xfId="2231" xr:uid="{00000000-0005-0000-0000-0000B9080000}"/>
    <cellStyle name="Procent 29" xfId="2232" xr:uid="{00000000-0005-0000-0000-0000BA080000}"/>
    <cellStyle name="Procent 3" xfId="2233" xr:uid="{00000000-0005-0000-0000-0000BB080000}"/>
    <cellStyle name="Procent 30" xfId="2234" xr:uid="{00000000-0005-0000-0000-0000BC080000}"/>
    <cellStyle name="Procent 31" xfId="2235" xr:uid="{00000000-0005-0000-0000-0000BD080000}"/>
    <cellStyle name="Procent 32" xfId="2236" xr:uid="{00000000-0005-0000-0000-0000BE080000}"/>
    <cellStyle name="Procent 33" xfId="2237" xr:uid="{00000000-0005-0000-0000-0000BF080000}"/>
    <cellStyle name="Procent 34" xfId="2238" xr:uid="{00000000-0005-0000-0000-0000C0080000}"/>
    <cellStyle name="Procent 35" xfId="2239" xr:uid="{00000000-0005-0000-0000-0000C1080000}"/>
    <cellStyle name="Procent 36" xfId="2240" xr:uid="{00000000-0005-0000-0000-0000C2080000}"/>
    <cellStyle name="Procent 37" xfId="2241" xr:uid="{00000000-0005-0000-0000-0000C3080000}"/>
    <cellStyle name="Procent 38" xfId="2242" xr:uid="{00000000-0005-0000-0000-0000C4080000}"/>
    <cellStyle name="Procent 39" xfId="2243" xr:uid="{00000000-0005-0000-0000-0000C5080000}"/>
    <cellStyle name="Procent 4" xfId="2244" xr:uid="{00000000-0005-0000-0000-0000C6080000}"/>
    <cellStyle name="Procent 40" xfId="2245" xr:uid="{00000000-0005-0000-0000-0000C7080000}"/>
    <cellStyle name="Procent 41" xfId="2246" xr:uid="{00000000-0005-0000-0000-0000C8080000}"/>
    <cellStyle name="Procent 5" xfId="2247" xr:uid="{00000000-0005-0000-0000-0000C9080000}"/>
    <cellStyle name="Procent 6" xfId="2248" xr:uid="{00000000-0005-0000-0000-0000CA080000}"/>
    <cellStyle name="Procent 7" xfId="2249" xr:uid="{00000000-0005-0000-0000-0000CB080000}"/>
    <cellStyle name="Procent 8" xfId="2250" xr:uid="{00000000-0005-0000-0000-0000CC080000}"/>
    <cellStyle name="Procent 9" xfId="2251" xr:uid="{00000000-0005-0000-0000-0000CD080000}"/>
    <cellStyle name="SAPBEXaggData" xfId="2252" xr:uid="{00000000-0005-0000-0000-0000CE080000}"/>
    <cellStyle name="SAPBEXaggDataEmph" xfId="2253" xr:uid="{00000000-0005-0000-0000-0000CF080000}"/>
    <cellStyle name="SAPBEXaggItem" xfId="2254" xr:uid="{00000000-0005-0000-0000-0000D0080000}"/>
    <cellStyle name="SAPBEXaggItemX" xfId="2255" xr:uid="{00000000-0005-0000-0000-0000D1080000}"/>
    <cellStyle name="SAPBEXchaText" xfId="2256" xr:uid="{00000000-0005-0000-0000-0000D2080000}"/>
    <cellStyle name="SAPBEXexcBad7" xfId="2257" xr:uid="{00000000-0005-0000-0000-0000D3080000}"/>
    <cellStyle name="SAPBEXexcBad8" xfId="2258" xr:uid="{00000000-0005-0000-0000-0000D4080000}"/>
    <cellStyle name="SAPBEXexcBad9" xfId="2259" xr:uid="{00000000-0005-0000-0000-0000D5080000}"/>
    <cellStyle name="SAPBEXexcCritical4" xfId="2260" xr:uid="{00000000-0005-0000-0000-0000D6080000}"/>
    <cellStyle name="SAPBEXexcCritical5" xfId="2261" xr:uid="{00000000-0005-0000-0000-0000D7080000}"/>
    <cellStyle name="SAPBEXexcCritical6" xfId="2262" xr:uid="{00000000-0005-0000-0000-0000D8080000}"/>
    <cellStyle name="SAPBEXexcGood1" xfId="2263" xr:uid="{00000000-0005-0000-0000-0000D9080000}"/>
    <cellStyle name="SAPBEXexcGood2" xfId="2264" xr:uid="{00000000-0005-0000-0000-0000DA080000}"/>
    <cellStyle name="SAPBEXexcGood3" xfId="2265" xr:uid="{00000000-0005-0000-0000-0000DB080000}"/>
    <cellStyle name="SAPBEXfilterDrill" xfId="2266" xr:uid="{00000000-0005-0000-0000-0000DC080000}"/>
    <cellStyle name="SAPBEXfilterItem" xfId="2267" xr:uid="{00000000-0005-0000-0000-0000DD080000}"/>
    <cellStyle name="SAPBEXfilterText" xfId="2268" xr:uid="{00000000-0005-0000-0000-0000DE080000}"/>
    <cellStyle name="SAPBEXformats" xfId="2269" xr:uid="{00000000-0005-0000-0000-0000DF080000}"/>
    <cellStyle name="SAPBEXheaderItem" xfId="2270" xr:uid="{00000000-0005-0000-0000-0000E0080000}"/>
    <cellStyle name="SAPBEXheaderText" xfId="2271" xr:uid="{00000000-0005-0000-0000-0000E1080000}"/>
    <cellStyle name="SAPBEXHLevel0" xfId="2272" xr:uid="{00000000-0005-0000-0000-0000E2080000}"/>
    <cellStyle name="SAPBEXHLevel0X" xfId="2273" xr:uid="{00000000-0005-0000-0000-0000E3080000}"/>
    <cellStyle name="SAPBEXHLevel1" xfId="2274" xr:uid="{00000000-0005-0000-0000-0000E4080000}"/>
    <cellStyle name="SAPBEXHLevel1X" xfId="2275" xr:uid="{00000000-0005-0000-0000-0000E5080000}"/>
    <cellStyle name="SAPBEXHLevel2" xfId="2276" xr:uid="{00000000-0005-0000-0000-0000E6080000}"/>
    <cellStyle name="SAPBEXHLevel2X" xfId="2277" xr:uid="{00000000-0005-0000-0000-0000E7080000}"/>
    <cellStyle name="SAPBEXHLevel3" xfId="2278" xr:uid="{00000000-0005-0000-0000-0000E8080000}"/>
    <cellStyle name="SAPBEXHLevel3X" xfId="2279" xr:uid="{00000000-0005-0000-0000-0000E9080000}"/>
    <cellStyle name="SAPBEXresData" xfId="2280" xr:uid="{00000000-0005-0000-0000-0000EA080000}"/>
    <cellStyle name="SAPBEXresDataEmph" xfId="2281" xr:uid="{00000000-0005-0000-0000-0000EB080000}"/>
    <cellStyle name="SAPBEXresItem" xfId="2282" xr:uid="{00000000-0005-0000-0000-0000EC080000}"/>
    <cellStyle name="SAPBEXresItemX" xfId="2283" xr:uid="{00000000-0005-0000-0000-0000ED080000}"/>
    <cellStyle name="SAPBEXstdData" xfId="2284" xr:uid="{00000000-0005-0000-0000-0000EE080000}"/>
    <cellStyle name="SAPBEXstdDataEmph" xfId="2285" xr:uid="{00000000-0005-0000-0000-0000EF080000}"/>
    <cellStyle name="SAPBEXstdItem" xfId="2286" xr:uid="{00000000-0005-0000-0000-0000F0080000}"/>
    <cellStyle name="SAPBEXstdItemX" xfId="2287" xr:uid="{00000000-0005-0000-0000-0000F1080000}"/>
    <cellStyle name="SAPBEXtitle" xfId="2288" xr:uid="{00000000-0005-0000-0000-0000F2080000}"/>
    <cellStyle name="SAPBEXundefined" xfId="2289" xr:uid="{00000000-0005-0000-0000-0000F3080000}"/>
    <cellStyle name="Satisfaisant 2" xfId="2290" xr:uid="{00000000-0005-0000-0000-0000F4080000}"/>
    <cellStyle name="Satisfaisant 2 2" xfId="2291" xr:uid="{00000000-0005-0000-0000-0000F5080000}"/>
    <cellStyle name="Satisfaisant 3" xfId="2292" xr:uid="{00000000-0005-0000-0000-0000F6080000}"/>
    <cellStyle name="Satisfaisant 4" xfId="2293" xr:uid="{00000000-0005-0000-0000-0000F7080000}"/>
    <cellStyle name="Satisfaisant 5" xfId="2294" xr:uid="{00000000-0005-0000-0000-0000F8080000}"/>
    <cellStyle name="Satisfaisant 6" xfId="2295" xr:uid="{00000000-0005-0000-0000-0000F9080000}"/>
    <cellStyle name="Shade" xfId="2296" xr:uid="{00000000-0005-0000-0000-0000FA080000}"/>
    <cellStyle name="Sortie 2" xfId="2297" xr:uid="{00000000-0005-0000-0000-0000FB080000}"/>
    <cellStyle name="Sortie 2 2" xfId="2298" xr:uid="{00000000-0005-0000-0000-0000FC080000}"/>
    <cellStyle name="Sortie 2 3" xfId="2299" xr:uid="{00000000-0005-0000-0000-0000FD080000}"/>
    <cellStyle name="Sortie 2_bois énergie 2011" xfId="2300" xr:uid="{00000000-0005-0000-0000-0000FE080000}"/>
    <cellStyle name="Sortie 3" xfId="2301" xr:uid="{00000000-0005-0000-0000-0000FF080000}"/>
    <cellStyle name="Sortie 4" xfId="2302" xr:uid="{00000000-0005-0000-0000-000000090000}"/>
    <cellStyle name="Sortie 5" xfId="2303" xr:uid="{00000000-0005-0000-0000-000001090000}"/>
    <cellStyle name="Sortie 6" xfId="2304" xr:uid="{00000000-0005-0000-0000-000002090000}"/>
    <cellStyle name="source" xfId="2305" xr:uid="{00000000-0005-0000-0000-000003090000}"/>
    <cellStyle name="source 10" xfId="2306" xr:uid="{00000000-0005-0000-0000-000004090000}"/>
    <cellStyle name="source 10 2" xfId="2307" xr:uid="{00000000-0005-0000-0000-000005090000}"/>
    <cellStyle name="source 10_SPW_SPF_MT_kmParTypeVéhTypeRoute1985_2010_ECO_RW09_011211" xfId="2308" xr:uid="{00000000-0005-0000-0000-000006090000}"/>
    <cellStyle name="source 2" xfId="2309" xr:uid="{00000000-0005-0000-0000-000007090000}"/>
    <cellStyle name="source 2 2" xfId="2310" xr:uid="{00000000-0005-0000-0000-000008090000}"/>
    <cellStyle name="source 2 3" xfId="2311" xr:uid="{00000000-0005-0000-0000-000009090000}"/>
    <cellStyle name="source 2_SPW_SPF_MT_kmParTypeVéhTypeRoute1985_2010_ECO_RW09_011211" xfId="2312" xr:uid="{00000000-0005-0000-0000-00000A090000}"/>
    <cellStyle name="source 3" xfId="2313" xr:uid="{00000000-0005-0000-0000-00000B090000}"/>
    <cellStyle name="source 3 2" xfId="2314" xr:uid="{00000000-0005-0000-0000-00000C090000}"/>
    <cellStyle name="source 3 3" xfId="2315" xr:uid="{00000000-0005-0000-0000-00000D090000}"/>
    <cellStyle name="source 3_SPW_SPF_MT_kmParTypeVéhTypeRoute1985_2010_ECO_RW09_011211" xfId="2316" xr:uid="{00000000-0005-0000-0000-00000E090000}"/>
    <cellStyle name="source 4" xfId="2317" xr:uid="{00000000-0005-0000-0000-00000F090000}"/>
    <cellStyle name="source 4 2" xfId="2318" xr:uid="{00000000-0005-0000-0000-000010090000}"/>
    <cellStyle name="source 4 3" xfId="2319" xr:uid="{00000000-0005-0000-0000-000011090000}"/>
    <cellStyle name="source 4_SPW_SPF_MT_kmParTypeVéhTypeRoute1985_2010_ECO_RW09_011211" xfId="2320" xr:uid="{00000000-0005-0000-0000-000012090000}"/>
    <cellStyle name="source 5" xfId="2321" xr:uid="{00000000-0005-0000-0000-000013090000}"/>
    <cellStyle name="source 5 2" xfId="2322" xr:uid="{00000000-0005-0000-0000-000014090000}"/>
    <cellStyle name="source 5 3" xfId="2323" xr:uid="{00000000-0005-0000-0000-000015090000}"/>
    <cellStyle name="source 5_SPW_SPF_MT_kmParTypeVéhTypeRoute1985_2010_ECO_RW09_011211" xfId="2324" xr:uid="{00000000-0005-0000-0000-000016090000}"/>
    <cellStyle name="source 6" xfId="2325" xr:uid="{00000000-0005-0000-0000-000017090000}"/>
    <cellStyle name="source 6 2" xfId="2326" xr:uid="{00000000-0005-0000-0000-000018090000}"/>
    <cellStyle name="source 6 2 2" xfId="2327" xr:uid="{00000000-0005-0000-0000-000019090000}"/>
    <cellStyle name="source 6 2 2 2" xfId="2328" xr:uid="{00000000-0005-0000-0000-00001A090000}"/>
    <cellStyle name="source 6 2 2 3" xfId="2329" xr:uid="{00000000-0005-0000-0000-00001B090000}"/>
    <cellStyle name="source 6 2 2_SPW_SPF_MT_kmParTypeVéhTypeRoute1985_2010_ECO_RW09_011211" xfId="2330" xr:uid="{00000000-0005-0000-0000-00001C090000}"/>
    <cellStyle name="source 6 2 3" xfId="2331" xr:uid="{00000000-0005-0000-0000-00001D090000}"/>
    <cellStyle name="source 6 2 3 2" xfId="2332" xr:uid="{00000000-0005-0000-0000-00001E090000}"/>
    <cellStyle name="source 6 2 3 3" xfId="2333" xr:uid="{00000000-0005-0000-0000-00001F090000}"/>
    <cellStyle name="source 6 2 3_SPW_SPF_MT_kmParTypeVéhTypeRoute1985_2010_ECO_RW09_011211" xfId="2334" xr:uid="{00000000-0005-0000-0000-000020090000}"/>
    <cellStyle name="source 6 2 4" xfId="2335" xr:uid="{00000000-0005-0000-0000-000021090000}"/>
    <cellStyle name="source 6 2 4 2" xfId="2336" xr:uid="{00000000-0005-0000-0000-000022090000}"/>
    <cellStyle name="source 6 2 4_SPW_SPF_MT_kmParTypeVéhTypeRoute1985_2010_ECO_RW09_011211" xfId="2337" xr:uid="{00000000-0005-0000-0000-000023090000}"/>
    <cellStyle name="source 6 2 5" xfId="2338" xr:uid="{00000000-0005-0000-0000-000024090000}"/>
    <cellStyle name="source 6 2 5 2" xfId="2339" xr:uid="{00000000-0005-0000-0000-000025090000}"/>
    <cellStyle name="source 6 2 5_SPW_SPF_MT_kmParTypeVéhTypeRoute1985_2010_ECO_RW09_011211" xfId="2340" xr:uid="{00000000-0005-0000-0000-000026090000}"/>
    <cellStyle name="source 6 3" xfId="2341" xr:uid="{00000000-0005-0000-0000-000027090000}"/>
    <cellStyle name="source 6 3 2" xfId="2342" xr:uid="{00000000-0005-0000-0000-000028090000}"/>
    <cellStyle name="source 6 3 2 2" xfId="2343" xr:uid="{00000000-0005-0000-0000-000029090000}"/>
    <cellStyle name="source 6 3 2_SPW_SPF_MT_kmParTypeVéhTypeRoute1985_2010_ECO_RW09_011211" xfId="2344" xr:uid="{00000000-0005-0000-0000-00002A090000}"/>
    <cellStyle name="source 6 3 3" xfId="2345" xr:uid="{00000000-0005-0000-0000-00002B090000}"/>
    <cellStyle name="source 6 3 3 2" xfId="2346" xr:uid="{00000000-0005-0000-0000-00002C090000}"/>
    <cellStyle name="source 6 3 3_SPW_SPF_MT_kmParTypeVéhTypeRoute1985_2010_ECO_RW09_011211" xfId="2347" xr:uid="{00000000-0005-0000-0000-00002D090000}"/>
    <cellStyle name="source 6 4" xfId="2348" xr:uid="{00000000-0005-0000-0000-00002E090000}"/>
    <cellStyle name="source 6_SPW_SPF_MT_kmParTypeVéhTypeRoute1985_2010_ECO_RW09_011211" xfId="2349" xr:uid="{00000000-0005-0000-0000-00002F090000}"/>
    <cellStyle name="source 7" xfId="2350" xr:uid="{00000000-0005-0000-0000-000030090000}"/>
    <cellStyle name="source 7 2" xfId="2351" xr:uid="{00000000-0005-0000-0000-000031090000}"/>
    <cellStyle name="source 7 3" xfId="2352" xr:uid="{00000000-0005-0000-0000-000032090000}"/>
    <cellStyle name="source 7_SPW_SPF_MT_kmParTypeVéhTypeRoute1985_2010_ECO_RW09_011211" xfId="2353" xr:uid="{00000000-0005-0000-0000-000033090000}"/>
    <cellStyle name="source 8" xfId="2354" xr:uid="{00000000-0005-0000-0000-000034090000}"/>
    <cellStyle name="source 8 2" xfId="2355" xr:uid="{00000000-0005-0000-0000-000035090000}"/>
    <cellStyle name="source 8 3" xfId="2356" xr:uid="{00000000-0005-0000-0000-000036090000}"/>
    <cellStyle name="source 8_SPW_SPF_MT_kmParTypeVéhTypeRoute1985_2010_ECO_RW09_011211" xfId="2357" xr:uid="{00000000-0005-0000-0000-000037090000}"/>
    <cellStyle name="source 9" xfId="2358" xr:uid="{00000000-0005-0000-0000-000038090000}"/>
    <cellStyle name="source 9 2" xfId="2359" xr:uid="{00000000-0005-0000-0000-000039090000}"/>
    <cellStyle name="source 9_SPW_SPF_MT_kmParTypeVéhTypeRoute1985_2010_ECO_RW09_011211" xfId="2360" xr:uid="{00000000-0005-0000-0000-00003A090000}"/>
    <cellStyle name="Standaard 10" xfId="2361" xr:uid="{00000000-0005-0000-0000-00003B090000}"/>
    <cellStyle name="Standaard 11" xfId="2362" xr:uid="{00000000-0005-0000-0000-00003C090000}"/>
    <cellStyle name="Standaard 12" xfId="2363" xr:uid="{00000000-0005-0000-0000-00003D090000}"/>
    <cellStyle name="Standaard 13" xfId="2364" xr:uid="{00000000-0005-0000-0000-00003E090000}"/>
    <cellStyle name="Standaard 14" xfId="2365" xr:uid="{00000000-0005-0000-0000-00003F090000}"/>
    <cellStyle name="Standaard 15" xfId="2366" xr:uid="{00000000-0005-0000-0000-000040090000}"/>
    <cellStyle name="Standaard 16" xfId="2367" xr:uid="{00000000-0005-0000-0000-000041090000}"/>
    <cellStyle name="Standaard 17" xfId="2368" xr:uid="{00000000-0005-0000-0000-000042090000}"/>
    <cellStyle name="Standaard 18" xfId="2369" xr:uid="{00000000-0005-0000-0000-000043090000}"/>
    <cellStyle name="Standaard 19" xfId="2370" xr:uid="{00000000-0005-0000-0000-000044090000}"/>
    <cellStyle name="Standaard 2" xfId="77" xr:uid="{00000000-0005-0000-0000-000045090000}"/>
    <cellStyle name="Standaard 2 2" xfId="2372" xr:uid="{00000000-0005-0000-0000-000046090000}"/>
    <cellStyle name="Standaard 2 3" xfId="2373" xr:uid="{00000000-0005-0000-0000-000047090000}"/>
    <cellStyle name="Standaard 2 4" xfId="2374" xr:uid="{00000000-0005-0000-0000-000048090000}"/>
    <cellStyle name="Standaard 2 5" xfId="2371" xr:uid="{00000000-0005-0000-0000-000049090000}"/>
    <cellStyle name="Standaard 2_% elec Belg et NEP B_WAL2009" xfId="2375" xr:uid="{00000000-0005-0000-0000-00004A090000}"/>
    <cellStyle name="Standaard 20" xfId="2376" xr:uid="{00000000-0005-0000-0000-00004B090000}"/>
    <cellStyle name="Standaard 21" xfId="2377" xr:uid="{00000000-0005-0000-0000-00004C090000}"/>
    <cellStyle name="Standaard 22" xfId="2378" xr:uid="{00000000-0005-0000-0000-00004D090000}"/>
    <cellStyle name="Standaard 23" xfId="2379" xr:uid="{00000000-0005-0000-0000-00004E090000}"/>
    <cellStyle name="Standaard 24" xfId="2380" xr:uid="{00000000-0005-0000-0000-00004F090000}"/>
    <cellStyle name="Standaard 25" xfId="2381" xr:uid="{00000000-0005-0000-0000-000050090000}"/>
    <cellStyle name="Standaard 26" xfId="2382" xr:uid="{00000000-0005-0000-0000-000051090000}"/>
    <cellStyle name="Standaard 27" xfId="2383" xr:uid="{00000000-0005-0000-0000-000052090000}"/>
    <cellStyle name="Standaard 28" xfId="2384" xr:uid="{00000000-0005-0000-0000-000053090000}"/>
    <cellStyle name="Standaard 29" xfId="2385" xr:uid="{00000000-0005-0000-0000-000054090000}"/>
    <cellStyle name="Standaard 3" xfId="78" xr:uid="{00000000-0005-0000-0000-000055090000}"/>
    <cellStyle name="Standaard 3 2" xfId="2386" xr:uid="{00000000-0005-0000-0000-000056090000}"/>
    <cellStyle name="Standaard 30" xfId="2387" xr:uid="{00000000-0005-0000-0000-000057090000}"/>
    <cellStyle name="Standaard 31" xfId="2388" xr:uid="{00000000-0005-0000-0000-000058090000}"/>
    <cellStyle name="Standaard 32" xfId="2389" xr:uid="{00000000-0005-0000-0000-000059090000}"/>
    <cellStyle name="Standaard 33" xfId="2390" xr:uid="{00000000-0005-0000-0000-00005A090000}"/>
    <cellStyle name="Standaard 34" xfId="2391" xr:uid="{00000000-0005-0000-0000-00005B090000}"/>
    <cellStyle name="Standaard 35" xfId="2392" xr:uid="{00000000-0005-0000-0000-00005C090000}"/>
    <cellStyle name="Standaard 36" xfId="2393" xr:uid="{00000000-0005-0000-0000-00005D090000}"/>
    <cellStyle name="Standaard 37" xfId="2394" xr:uid="{00000000-0005-0000-0000-00005E090000}"/>
    <cellStyle name="Standaard 38" xfId="2395" xr:uid="{00000000-0005-0000-0000-00005F090000}"/>
    <cellStyle name="Standaard 39" xfId="2396" xr:uid="{00000000-0005-0000-0000-000060090000}"/>
    <cellStyle name="Standaard 4" xfId="79" xr:uid="{00000000-0005-0000-0000-000061090000}"/>
    <cellStyle name="Standaard 40" xfId="2397" xr:uid="{00000000-0005-0000-0000-000062090000}"/>
    <cellStyle name="Standaard 41" xfId="2398" xr:uid="{00000000-0005-0000-0000-000063090000}"/>
    <cellStyle name="Standaard 42" xfId="2399" xr:uid="{00000000-0005-0000-0000-000064090000}"/>
    <cellStyle name="Standaard 43" xfId="2400" xr:uid="{00000000-0005-0000-0000-000065090000}"/>
    <cellStyle name="Standaard 44" xfId="2401" xr:uid="{00000000-0005-0000-0000-000066090000}"/>
    <cellStyle name="Standaard 45" xfId="2402" xr:uid="{00000000-0005-0000-0000-000067090000}"/>
    <cellStyle name="Standaard 46" xfId="2403" xr:uid="{00000000-0005-0000-0000-000068090000}"/>
    <cellStyle name="Standaard 47" xfId="2404" xr:uid="{00000000-0005-0000-0000-000069090000}"/>
    <cellStyle name="Standaard 48" xfId="2405" xr:uid="{00000000-0005-0000-0000-00006A090000}"/>
    <cellStyle name="Standaard 49" xfId="2406" xr:uid="{00000000-0005-0000-0000-00006B090000}"/>
    <cellStyle name="Standaard 5" xfId="2407" xr:uid="{00000000-0005-0000-0000-00006C090000}"/>
    <cellStyle name="Standaard 50" xfId="2408" xr:uid="{00000000-0005-0000-0000-00006D090000}"/>
    <cellStyle name="Standaard 50 2" xfId="2409" xr:uid="{00000000-0005-0000-0000-00006E090000}"/>
    <cellStyle name="Standaard 51" xfId="2410" xr:uid="{00000000-0005-0000-0000-00006F090000}"/>
    <cellStyle name="Standaard 51 2" xfId="2411" xr:uid="{00000000-0005-0000-0000-000070090000}"/>
    <cellStyle name="Standaard 52" xfId="2412" xr:uid="{00000000-0005-0000-0000-000071090000}"/>
    <cellStyle name="Standaard 52 2" xfId="2413" xr:uid="{00000000-0005-0000-0000-000072090000}"/>
    <cellStyle name="Standaard 53" xfId="2414" xr:uid="{00000000-0005-0000-0000-000073090000}"/>
    <cellStyle name="Standaard 53 2" xfId="2415" xr:uid="{00000000-0005-0000-0000-000074090000}"/>
    <cellStyle name="Standaard 54" xfId="2416" xr:uid="{00000000-0005-0000-0000-000075090000}"/>
    <cellStyle name="Standaard 54 2" xfId="2417" xr:uid="{00000000-0005-0000-0000-000076090000}"/>
    <cellStyle name="Standaard 55" xfId="2418" xr:uid="{00000000-0005-0000-0000-000077090000}"/>
    <cellStyle name="Standaard 55 2" xfId="2419" xr:uid="{00000000-0005-0000-0000-000078090000}"/>
    <cellStyle name="Standaard 56" xfId="2420" xr:uid="{00000000-0005-0000-0000-000079090000}"/>
    <cellStyle name="Standaard 57" xfId="2421" xr:uid="{00000000-0005-0000-0000-00007A090000}"/>
    <cellStyle name="Standaard 58" xfId="2422" xr:uid="{00000000-0005-0000-0000-00007B090000}"/>
    <cellStyle name="Standaard 59" xfId="2423" xr:uid="{00000000-0005-0000-0000-00007C090000}"/>
    <cellStyle name="Standaard 59 2" xfId="2424" xr:uid="{00000000-0005-0000-0000-00007D090000}"/>
    <cellStyle name="Standaard 6" xfId="2425" xr:uid="{00000000-0005-0000-0000-00007E090000}"/>
    <cellStyle name="Standaard 60" xfId="2426" xr:uid="{00000000-0005-0000-0000-00007F090000}"/>
    <cellStyle name="Standaard 60 2" xfId="2427" xr:uid="{00000000-0005-0000-0000-000080090000}"/>
    <cellStyle name="Standaard 61" xfId="2428" xr:uid="{00000000-0005-0000-0000-000081090000}"/>
    <cellStyle name="Standaard 61 2" xfId="2429" xr:uid="{00000000-0005-0000-0000-000082090000}"/>
    <cellStyle name="Standaard 7" xfId="2430" xr:uid="{00000000-0005-0000-0000-000083090000}"/>
    <cellStyle name="Standaard 8" xfId="2431" xr:uid="{00000000-0005-0000-0000-000084090000}"/>
    <cellStyle name="Standaard 9" xfId="2432" xr:uid="{00000000-0005-0000-0000-000085090000}"/>
    <cellStyle name="Standaard_13-05f1" xfId="2433" xr:uid="{00000000-0005-0000-0000-000086090000}"/>
    <cellStyle name="Standard_Data" xfId="2434" xr:uid="{00000000-0005-0000-0000-000087090000}"/>
    <cellStyle name="Style 1" xfId="2435" xr:uid="{00000000-0005-0000-0000-000088090000}"/>
    <cellStyle name="Style 1 2" xfId="2436" xr:uid="{00000000-0005-0000-0000-000089090000}"/>
    <cellStyle name="Style 1 3" xfId="2437" xr:uid="{00000000-0005-0000-0000-00008A090000}"/>
    <cellStyle name="Style 1_Bois dom" xfId="2438" xr:uid="{00000000-0005-0000-0000-00008B090000}"/>
    <cellStyle name="Style 21" xfId="2439" xr:uid="{00000000-0005-0000-0000-00008C090000}"/>
    <cellStyle name="Style 22" xfId="2440" xr:uid="{00000000-0005-0000-0000-00008D090000}"/>
    <cellStyle name="Style 23" xfId="2441" xr:uid="{00000000-0005-0000-0000-00008E090000}"/>
    <cellStyle name="Style 24" xfId="2442" xr:uid="{00000000-0005-0000-0000-00008F090000}"/>
    <cellStyle name="Style 25" xfId="2443" xr:uid="{00000000-0005-0000-0000-000090090000}"/>
    <cellStyle name="Style 26" xfId="2444" xr:uid="{00000000-0005-0000-0000-000091090000}"/>
    <cellStyle name="Style 27" xfId="2445" xr:uid="{00000000-0005-0000-0000-000092090000}"/>
    <cellStyle name="Style 27 2" xfId="2446" xr:uid="{00000000-0005-0000-0000-000093090000}"/>
    <cellStyle name="Style 28" xfId="2447" xr:uid="{00000000-0005-0000-0000-000094090000}"/>
    <cellStyle name="Style 28 2" xfId="2448" xr:uid="{00000000-0005-0000-0000-000095090000}"/>
    <cellStyle name="Style 29" xfId="2449" xr:uid="{00000000-0005-0000-0000-000096090000}"/>
    <cellStyle name="Style 29 2" xfId="2450" xr:uid="{00000000-0005-0000-0000-000097090000}"/>
    <cellStyle name="Style 30" xfId="2451" xr:uid="{00000000-0005-0000-0000-000098090000}"/>
    <cellStyle name="Style 31" xfId="2452" xr:uid="{00000000-0005-0000-0000-000099090000}"/>
    <cellStyle name="Style 32" xfId="2453" xr:uid="{00000000-0005-0000-0000-00009A090000}"/>
    <cellStyle name="Style 33" xfId="2454" xr:uid="{00000000-0005-0000-0000-00009B090000}"/>
    <cellStyle name="Style 34" xfId="2455" xr:uid="{00000000-0005-0000-0000-00009C090000}"/>
    <cellStyle name="Style 35" xfId="2456" xr:uid="{00000000-0005-0000-0000-00009D090000}"/>
    <cellStyle name="Style 36" xfId="2457" xr:uid="{00000000-0005-0000-0000-00009E090000}"/>
    <cellStyle name="Tabeltitel" xfId="2458" xr:uid="{00000000-0005-0000-0000-00009F090000}"/>
    <cellStyle name="Texte explicatif 2" xfId="2459" xr:uid="{00000000-0005-0000-0000-0000A0090000}"/>
    <cellStyle name="Texte explicatif 2 2" xfId="2460" xr:uid="{00000000-0005-0000-0000-0000A1090000}"/>
    <cellStyle name="Texte explicatif 3" xfId="2461" xr:uid="{00000000-0005-0000-0000-0000A2090000}"/>
    <cellStyle name="Texte explicatif 4" xfId="2462" xr:uid="{00000000-0005-0000-0000-0000A3090000}"/>
    <cellStyle name="Texte explicatif 5" xfId="2463" xr:uid="{00000000-0005-0000-0000-0000A4090000}"/>
    <cellStyle name="Texte explicatif 6" xfId="2464" xr:uid="{00000000-0005-0000-0000-0000A5090000}"/>
    <cellStyle name="Titel" xfId="2465" xr:uid="{00000000-0005-0000-0000-0000A6090000}"/>
    <cellStyle name="Title" xfId="80" xr:uid="{00000000-0005-0000-0000-0000A7090000}"/>
    <cellStyle name="Title 2" xfId="2466" xr:uid="{00000000-0005-0000-0000-0000A8090000}"/>
    <cellStyle name="Titre 2" xfId="81" xr:uid="{00000000-0005-0000-0000-0000A9090000}"/>
    <cellStyle name="Titre 2 2" xfId="2468" xr:uid="{00000000-0005-0000-0000-0000AA090000}"/>
    <cellStyle name="Titre 2 3" xfId="2469" xr:uid="{00000000-0005-0000-0000-0000AB090000}"/>
    <cellStyle name="Titre 2 4" xfId="2467" xr:uid="{00000000-0005-0000-0000-0000AC090000}"/>
    <cellStyle name="Titre 2_Global2011PROVISOIRE" xfId="2470" xr:uid="{00000000-0005-0000-0000-0000AD090000}"/>
    <cellStyle name="Titre 3" xfId="2471" xr:uid="{00000000-0005-0000-0000-0000AE090000}"/>
    <cellStyle name="Titre 4" xfId="2472" xr:uid="{00000000-0005-0000-0000-0000AF090000}"/>
    <cellStyle name="Titre 5" xfId="2473" xr:uid="{00000000-0005-0000-0000-0000B0090000}"/>
    <cellStyle name="Titre 6" xfId="2474" xr:uid="{00000000-0005-0000-0000-0000B1090000}"/>
    <cellStyle name="Titre ligne" xfId="2475" xr:uid="{00000000-0005-0000-0000-0000B2090000}"/>
    <cellStyle name="Titre 1 2" xfId="2476" xr:uid="{00000000-0005-0000-0000-0000B3090000}"/>
    <cellStyle name="Titre 1 2 2" xfId="2477" xr:uid="{00000000-0005-0000-0000-0000B4090000}"/>
    <cellStyle name="Titre 1 2 3" xfId="2478" xr:uid="{00000000-0005-0000-0000-0000B5090000}"/>
    <cellStyle name="Titre 1 2_bois énergie 2011" xfId="2479" xr:uid="{00000000-0005-0000-0000-0000B6090000}"/>
    <cellStyle name="Titre 1 3" xfId="2480" xr:uid="{00000000-0005-0000-0000-0000B7090000}"/>
    <cellStyle name="Titre 1 4" xfId="2481" xr:uid="{00000000-0005-0000-0000-0000B8090000}"/>
    <cellStyle name="Titre 1 5" xfId="2482" xr:uid="{00000000-0005-0000-0000-0000B9090000}"/>
    <cellStyle name="Titre 1 6" xfId="2483" xr:uid="{00000000-0005-0000-0000-0000BA090000}"/>
    <cellStyle name="Titre 2 2" xfId="2484" xr:uid="{00000000-0005-0000-0000-0000BB090000}"/>
    <cellStyle name="Titre 2 2 2" xfId="2485" xr:uid="{00000000-0005-0000-0000-0000BC090000}"/>
    <cellStyle name="Titre 2 2 3" xfId="2486" xr:uid="{00000000-0005-0000-0000-0000BD090000}"/>
    <cellStyle name="Titre 2 2_bois énergie 2011" xfId="2487" xr:uid="{00000000-0005-0000-0000-0000BE090000}"/>
    <cellStyle name="Titre 2 3" xfId="2488" xr:uid="{00000000-0005-0000-0000-0000BF090000}"/>
    <cellStyle name="Titre 2 4" xfId="2489" xr:uid="{00000000-0005-0000-0000-0000C0090000}"/>
    <cellStyle name="Titre 2 5" xfId="2490" xr:uid="{00000000-0005-0000-0000-0000C1090000}"/>
    <cellStyle name="Titre 2 6" xfId="2491" xr:uid="{00000000-0005-0000-0000-0000C2090000}"/>
    <cellStyle name="Titre 3 2" xfId="2492" xr:uid="{00000000-0005-0000-0000-0000C3090000}"/>
    <cellStyle name="Titre 3 2 2" xfId="2493" xr:uid="{00000000-0005-0000-0000-0000C4090000}"/>
    <cellStyle name="Titre 3 2 3" xfId="2494" xr:uid="{00000000-0005-0000-0000-0000C5090000}"/>
    <cellStyle name="Titre 3 2_bois énergie 2011" xfId="2495" xr:uid="{00000000-0005-0000-0000-0000C6090000}"/>
    <cellStyle name="Titre 3 3" xfId="2496" xr:uid="{00000000-0005-0000-0000-0000C7090000}"/>
    <cellStyle name="Titre 3 4" xfId="2497" xr:uid="{00000000-0005-0000-0000-0000C8090000}"/>
    <cellStyle name="Titre 3 5" xfId="2498" xr:uid="{00000000-0005-0000-0000-0000C9090000}"/>
    <cellStyle name="Titre 3 6" xfId="2499" xr:uid="{00000000-0005-0000-0000-0000CA090000}"/>
    <cellStyle name="Titre 4 2" xfId="2500" xr:uid="{00000000-0005-0000-0000-0000CB090000}"/>
    <cellStyle name="Titre 4 2 2" xfId="2501" xr:uid="{00000000-0005-0000-0000-0000CC090000}"/>
    <cellStyle name="Titre 4 2 3" xfId="2502" xr:uid="{00000000-0005-0000-0000-0000CD090000}"/>
    <cellStyle name="Titre 4 2_Global2011PROVISOIRE" xfId="2503" xr:uid="{00000000-0005-0000-0000-0000CE090000}"/>
    <cellStyle name="Titre 4 3" xfId="2504" xr:uid="{00000000-0005-0000-0000-0000CF090000}"/>
    <cellStyle name="Titre 4 4" xfId="2505" xr:uid="{00000000-0005-0000-0000-0000D0090000}"/>
    <cellStyle name="Titre 4 5" xfId="2506" xr:uid="{00000000-0005-0000-0000-0000D1090000}"/>
    <cellStyle name="Titre 4 6" xfId="2507" xr:uid="{00000000-0005-0000-0000-0000D2090000}"/>
    <cellStyle name="Totaal" xfId="2508" xr:uid="{00000000-0005-0000-0000-0000D3090000}"/>
    <cellStyle name="Total 2" xfId="82" xr:uid="{00000000-0005-0000-0000-0000D4090000}"/>
    <cellStyle name="Total 2 2" xfId="83" xr:uid="{00000000-0005-0000-0000-0000D5090000}"/>
    <cellStyle name="Total 2 2 2" xfId="2509" xr:uid="{00000000-0005-0000-0000-0000D6090000}"/>
    <cellStyle name="Total 2 3" xfId="2510" xr:uid="{00000000-0005-0000-0000-0000D7090000}"/>
    <cellStyle name="Total 2_bois énergie 2011" xfId="2511" xr:uid="{00000000-0005-0000-0000-0000D8090000}"/>
    <cellStyle name="Total 3" xfId="2512" xr:uid="{00000000-0005-0000-0000-0000D9090000}"/>
    <cellStyle name="Total 4" xfId="2513" xr:uid="{00000000-0005-0000-0000-0000DA090000}"/>
    <cellStyle name="Total 5" xfId="2514" xr:uid="{00000000-0005-0000-0000-0000DB090000}"/>
    <cellStyle name="Total 6" xfId="2515" xr:uid="{00000000-0005-0000-0000-0000DC090000}"/>
    <cellStyle name="Total 7" xfId="2516" xr:uid="{00000000-0005-0000-0000-0000DD090000}"/>
    <cellStyle name="Total intermediaire" xfId="2517" xr:uid="{00000000-0005-0000-0000-0000DE090000}"/>
    <cellStyle name="Total intermediaire 2" xfId="2518" xr:uid="{00000000-0005-0000-0000-0000DF090000}"/>
    <cellStyle name="Uitvoer" xfId="2519" xr:uid="{00000000-0005-0000-0000-0000E0090000}"/>
    <cellStyle name="Valuta [0]_BLOCS96" xfId="2520" xr:uid="{00000000-0005-0000-0000-0000E1090000}"/>
    <cellStyle name="Valuta_BLOCS96" xfId="2521" xr:uid="{00000000-0005-0000-0000-0000E2090000}"/>
    <cellStyle name="Vérification 2" xfId="2522" xr:uid="{00000000-0005-0000-0000-0000E3090000}"/>
    <cellStyle name="Vérification 2 2" xfId="2523" xr:uid="{00000000-0005-0000-0000-0000E4090000}"/>
    <cellStyle name="Vérification 3" xfId="2524" xr:uid="{00000000-0005-0000-0000-0000E5090000}"/>
    <cellStyle name="Vérification 4" xfId="2525" xr:uid="{00000000-0005-0000-0000-0000E6090000}"/>
    <cellStyle name="Vérification 5" xfId="2526" xr:uid="{00000000-0005-0000-0000-0000E7090000}"/>
    <cellStyle name="Vérification 6" xfId="2527" xr:uid="{00000000-0005-0000-0000-0000E8090000}"/>
    <cellStyle name="Verklarende tekst" xfId="2528" xr:uid="{00000000-0005-0000-0000-0000E9090000}"/>
    <cellStyle name="Waarschuwingstekst" xfId="2529" xr:uid="{00000000-0005-0000-0000-0000EA090000}"/>
    <cellStyle name="Währung [0]_car park new" xfId="2530" xr:uid="{00000000-0005-0000-0000-0000EB090000}"/>
    <cellStyle name="Währung_car park new" xfId="2531" xr:uid="{00000000-0005-0000-0000-0000EC090000}"/>
    <cellStyle name="Warning Text" xfId="84" xr:uid="{00000000-0005-0000-0000-0000ED090000}"/>
    <cellStyle name="Year" xfId="2532" xr:uid="{00000000-0005-0000-0000-0000EE090000}"/>
    <cellStyle name="Year 2" xfId="2533" xr:uid="{00000000-0005-0000-0000-0000EF090000}"/>
    <cellStyle name="Year 3" xfId="2534" xr:uid="{00000000-0005-0000-0000-0000F0090000}"/>
    <cellStyle name="Year_Calcul cons TERTIAIRE HT 2012" xfId="2535" xr:uid="{00000000-0005-0000-0000-0000F1090000}"/>
    <cellStyle name="Гиперссылка" xfId="2536" xr:uid="{00000000-0005-0000-0000-0000F2090000}"/>
    <cellStyle name="Обычный_2++" xfId="2537" xr:uid="{00000000-0005-0000-0000-0000F3090000}"/>
  </cellStyles>
  <dxfs count="5">
    <dxf>
      <fill>
        <patternFill>
          <bgColor rgb="FF92D050"/>
        </patternFill>
      </fill>
    </dxf>
    <dxf>
      <font>
        <color auto="1"/>
      </font>
      <fill>
        <patternFill>
          <bgColor rgb="FFFFC000"/>
        </patternFill>
      </fill>
    </dxf>
    <dxf>
      <font>
        <color auto="1"/>
      </font>
      <fill>
        <patternFill>
          <bgColor rgb="FFFFFF00"/>
        </patternFill>
      </fill>
    </dxf>
    <dxf>
      <fill>
        <patternFill>
          <bgColor rgb="FF0070C0"/>
        </patternFill>
      </fill>
    </dxf>
    <dxf>
      <fill>
        <patternFill>
          <bgColor rgb="FFFF5353"/>
        </patternFill>
      </fill>
    </dxf>
  </dxfs>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1460500</xdr:colOff>
      <xdr:row>0</xdr:row>
      <xdr:rowOff>190500</xdr:rowOff>
    </xdr:from>
    <xdr:to>
      <xdr:col>3</xdr:col>
      <xdr:colOff>1660525</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00" y="190500"/>
          <a:ext cx="2400300" cy="749300"/>
        </a:xfrm>
        <a:prstGeom prst="rect">
          <a:avLst/>
        </a:prstGeom>
      </xdr:spPr>
    </xdr:pic>
    <xdr:clientData/>
  </xdr:twoCellAnchor>
  <xdr:twoCellAnchor editAs="oneCell">
    <xdr:from>
      <xdr:col>0</xdr:col>
      <xdr:colOff>0</xdr:colOff>
      <xdr:row>0</xdr:row>
      <xdr:rowOff>133350</xdr:rowOff>
    </xdr:from>
    <xdr:to>
      <xdr:col>1</xdr:col>
      <xdr:colOff>1686825</xdr:colOff>
      <xdr:row>1</xdr:row>
      <xdr:rowOff>282075</xdr:rowOff>
    </xdr:to>
    <xdr:pic>
      <xdr:nvPicPr>
        <xdr:cNvPr id="3" name="Picture 1">
          <a:extLst>
            <a:ext uri="{FF2B5EF4-FFF2-40B4-BE49-F238E27FC236}">
              <a16:creationId xmlns:a16="http://schemas.microsoft.com/office/drawing/2014/main" id="{D4561201-B39B-4A47-B867-46189A1F4A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3350"/>
          <a:ext cx="2401200" cy="748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47625</xdr:colOff>
      <xdr:row>3</xdr:row>
      <xdr:rowOff>28575</xdr:rowOff>
    </xdr:to>
    <xdr:sp macro="" textlink="">
      <xdr:nvSpPr>
        <xdr:cNvPr id="6287" name="AutoShape 2" descr="line_start">
          <a:extLst>
            <a:ext uri="{FF2B5EF4-FFF2-40B4-BE49-F238E27FC236}">
              <a16:creationId xmlns:a16="http://schemas.microsoft.com/office/drawing/2014/main" id="{00000000-0008-0000-1000-00008F18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47625</xdr:colOff>
      <xdr:row>28</xdr:row>
      <xdr:rowOff>28575</xdr:rowOff>
    </xdr:to>
    <xdr:sp macro="" textlink="">
      <xdr:nvSpPr>
        <xdr:cNvPr id="2" name="AutoShape 2" descr="line_star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47625</xdr:colOff>
      <xdr:row>16</xdr:row>
      <xdr:rowOff>28575</xdr:rowOff>
    </xdr:to>
    <xdr:sp macro="" textlink="">
      <xdr:nvSpPr>
        <xdr:cNvPr id="2" name="AutoShape 2" descr="line_start">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0" y="61817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0" y="513588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47625</xdr:colOff>
      <xdr:row>22</xdr:row>
      <xdr:rowOff>28575</xdr:rowOff>
    </xdr:to>
    <xdr:sp macro="" textlink="">
      <xdr:nvSpPr>
        <xdr:cNvPr id="2" name="AutoShape 2" descr="line_start">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0" y="492252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53340</xdr:colOff>
      <xdr:row>1</xdr:row>
      <xdr:rowOff>17145</xdr:rowOff>
    </xdr:to>
    <xdr:sp macro="" textlink="">
      <xdr:nvSpPr>
        <xdr:cNvPr id="2" name="AutoShape 2" descr="line_start">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47625</xdr:colOff>
      <xdr:row>35</xdr:row>
      <xdr:rowOff>28575</xdr:rowOff>
    </xdr:to>
    <xdr:sp macro="" textlink="">
      <xdr:nvSpPr>
        <xdr:cNvPr id="4239" name="AutoShape 2" descr="line_start">
          <a:extLst>
            <a:ext uri="{FF2B5EF4-FFF2-40B4-BE49-F238E27FC236}">
              <a16:creationId xmlns:a16="http://schemas.microsoft.com/office/drawing/2014/main" id="{00000000-0008-0000-0D00-00008F100000}"/>
            </a:ext>
          </a:extLst>
        </xdr:cNvPr>
        <xdr:cNvSpPr>
          <a:spLocks noChangeAspect="1" noChangeArrowheads="1"/>
        </xdr:cNvSpPr>
      </xdr:nvSpPr>
      <xdr:spPr bwMode="auto">
        <a:xfrm>
          <a:off x="0" y="681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47625</xdr:colOff>
      <xdr:row>1</xdr:row>
      <xdr:rowOff>28575</xdr:rowOff>
    </xdr:to>
    <xdr:sp macro="" textlink="">
      <xdr:nvSpPr>
        <xdr:cNvPr id="2" name="AutoShape 2" descr="line_start">
          <a:extLst>
            <a:ext uri="{FF2B5EF4-FFF2-40B4-BE49-F238E27FC236}">
              <a16:creationId xmlns:a16="http://schemas.microsoft.com/office/drawing/2014/main" id="{00000000-0008-0000-0F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I102"/>
  <sheetViews>
    <sheetView showGridLines="0" tabSelected="1" zoomScaleNormal="100" zoomScalePageLayoutView="60" workbookViewId="0">
      <selection sqref="A1:D1"/>
    </sheetView>
  </sheetViews>
  <sheetFormatPr baseColWidth="10" defaultColWidth="11.42578125" defaultRowHeight="15"/>
  <cols>
    <col min="1" max="1" width="10.7109375" customWidth="1"/>
    <col min="2" max="2" width="100.7109375" customWidth="1"/>
    <col min="3" max="3" width="33" customWidth="1"/>
    <col min="4" max="4" width="25.7109375" customWidth="1"/>
    <col min="5" max="5" width="11.42578125" customWidth="1"/>
  </cols>
  <sheetData>
    <row r="1" spans="1:61" s="3" customFormat="1" ht="47.25" customHeight="1">
      <c r="A1" s="477" t="s">
        <v>82</v>
      </c>
      <c r="B1" s="478"/>
      <c r="C1" s="478"/>
      <c r="D1" s="479"/>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row>
    <row r="2" spans="1:61" ht="33" customHeight="1">
      <c r="A2" s="480" t="s">
        <v>83</v>
      </c>
      <c r="B2" s="481"/>
      <c r="C2" s="481"/>
      <c r="D2" s="482"/>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ht="15" customHeight="1">
      <c r="A3" s="390" t="s">
        <v>38</v>
      </c>
      <c r="B3" s="383" t="s">
        <v>84</v>
      </c>
      <c r="C3" s="483"/>
      <c r="D3" s="484"/>
      <c r="E3" s="34"/>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row>
    <row r="4" spans="1:61" ht="15" customHeight="1">
      <c r="A4" s="391"/>
      <c r="B4" s="384"/>
      <c r="C4" s="392"/>
      <c r="D4" s="393"/>
      <c r="E4" s="35"/>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61" ht="15" customHeight="1">
      <c r="A5" s="391"/>
      <c r="B5" s="384" t="s">
        <v>85</v>
      </c>
      <c r="C5" s="392"/>
      <c r="D5" s="393"/>
      <c r="E5" s="35"/>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61" s="10" customFormat="1" ht="15" customHeight="1">
      <c r="A6" s="394" t="s">
        <v>39</v>
      </c>
      <c r="B6" s="389" t="s">
        <v>86</v>
      </c>
      <c r="C6" s="395" t="s">
        <v>68</v>
      </c>
      <c r="D6" s="393" t="s">
        <v>87</v>
      </c>
      <c r="E6" s="36"/>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s="10" customFormat="1" ht="15" customHeight="1">
      <c r="A7" s="396" t="s">
        <v>40</v>
      </c>
      <c r="B7" s="389" t="s">
        <v>88</v>
      </c>
      <c r="C7" s="395" t="s">
        <v>67</v>
      </c>
      <c r="D7" s="393" t="s">
        <v>87</v>
      </c>
      <c r="E7" s="36"/>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10" customFormat="1" ht="15" customHeight="1">
      <c r="A8" s="396" t="s">
        <v>41</v>
      </c>
      <c r="B8" s="389" t="s">
        <v>89</v>
      </c>
      <c r="C8" s="395" t="s">
        <v>67</v>
      </c>
      <c r="D8" s="393" t="s">
        <v>87</v>
      </c>
      <c r="E8" s="36"/>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ht="15" customHeight="1">
      <c r="A9" s="397"/>
      <c r="B9" s="385" t="s">
        <v>33</v>
      </c>
      <c r="C9" s="395"/>
      <c r="D9" s="393"/>
      <c r="E9" s="35"/>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row>
    <row r="10" spans="1:61" ht="15" customHeight="1">
      <c r="A10" s="391"/>
      <c r="B10" s="384" t="s">
        <v>90</v>
      </c>
      <c r="C10" s="395"/>
      <c r="D10" s="393"/>
      <c r="E10" s="35"/>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s="10" customFormat="1" ht="15" customHeight="1">
      <c r="A11" s="396" t="s">
        <v>42</v>
      </c>
      <c r="B11" s="389" t="s">
        <v>91</v>
      </c>
      <c r="C11" s="395" t="s">
        <v>78</v>
      </c>
      <c r="D11" s="393" t="s">
        <v>87</v>
      </c>
      <c r="E11" s="36"/>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row>
    <row r="12" spans="1:61" s="10" customFormat="1" ht="15" customHeight="1">
      <c r="A12" s="396" t="s">
        <v>43</v>
      </c>
      <c r="B12" s="389" t="s">
        <v>92</v>
      </c>
      <c r="C12" s="395" t="s">
        <v>78</v>
      </c>
      <c r="D12" s="393" t="s">
        <v>87</v>
      </c>
      <c r="E12" s="36"/>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s="10" customFormat="1" ht="15" customHeight="1">
      <c r="A13" s="396" t="s">
        <v>44</v>
      </c>
      <c r="B13" s="389" t="s">
        <v>93</v>
      </c>
      <c r="C13" s="395" t="s">
        <v>78</v>
      </c>
      <c r="D13" s="393" t="s">
        <v>87</v>
      </c>
      <c r="E13" s="36"/>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row>
    <row r="14" spans="1:61" s="10" customFormat="1" ht="15" customHeight="1">
      <c r="A14" s="396" t="s">
        <v>45</v>
      </c>
      <c r="B14" s="389" t="s">
        <v>94</v>
      </c>
      <c r="C14" s="395" t="s">
        <v>79</v>
      </c>
      <c r="D14" s="393" t="s">
        <v>87</v>
      </c>
      <c r="E14" s="3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row>
    <row r="15" spans="1:61" ht="15" customHeight="1">
      <c r="A15" s="397"/>
      <c r="B15" s="385" t="s">
        <v>33</v>
      </c>
      <c r="C15" s="392"/>
      <c r="D15" s="393"/>
      <c r="E15" s="3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row>
    <row r="16" spans="1:61" ht="15" customHeight="1">
      <c r="A16" s="391"/>
      <c r="B16" s="384" t="s">
        <v>95</v>
      </c>
      <c r="C16" s="392"/>
      <c r="D16" s="393"/>
      <c r="E16" s="3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row>
    <row r="17" spans="1:61" ht="15" customHeight="1">
      <c r="A17" s="396" t="s">
        <v>46</v>
      </c>
      <c r="B17" s="389" t="s">
        <v>96</v>
      </c>
      <c r="C17" s="392" t="s">
        <v>81</v>
      </c>
      <c r="D17" s="393" t="s">
        <v>97</v>
      </c>
      <c r="E17" s="3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5" customHeight="1">
      <c r="A18" s="396" t="s">
        <v>47</v>
      </c>
      <c r="B18" s="389" t="s">
        <v>98</v>
      </c>
      <c r="C18" s="392" t="s">
        <v>81</v>
      </c>
      <c r="D18" s="393" t="s">
        <v>97</v>
      </c>
      <c r="E18" s="3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5" customHeight="1">
      <c r="A19" s="398"/>
      <c r="B19" s="386" t="s">
        <v>33</v>
      </c>
      <c r="C19" s="37"/>
      <c r="D19" s="399"/>
      <c r="E19" s="3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5" customHeight="1">
      <c r="A20" s="390" t="s">
        <v>48</v>
      </c>
      <c r="B20" s="383" t="s">
        <v>99</v>
      </c>
      <c r="C20" s="483"/>
      <c r="D20" s="484"/>
      <c r="E20" s="34"/>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row>
    <row r="21" spans="1:61" ht="15" customHeight="1">
      <c r="A21" s="391"/>
      <c r="B21" s="384" t="s">
        <v>33</v>
      </c>
      <c r="C21" s="392"/>
      <c r="D21" s="393"/>
      <c r="E21" s="3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5" customHeight="1">
      <c r="A22" s="394" t="s">
        <v>49</v>
      </c>
      <c r="B22" s="389" t="s">
        <v>100</v>
      </c>
      <c r="C22" s="392">
        <v>2025</v>
      </c>
      <c r="D22" s="393" t="s">
        <v>97</v>
      </c>
      <c r="E22" s="38"/>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row r="23" spans="1:61" ht="15" customHeight="1">
      <c r="A23" s="396" t="s">
        <v>50</v>
      </c>
      <c r="B23" s="389" t="s">
        <v>101</v>
      </c>
      <c r="C23" s="392" t="s">
        <v>77</v>
      </c>
      <c r="D23" s="393" t="s">
        <v>87</v>
      </c>
      <c r="E23" s="38"/>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row>
    <row r="24" spans="1:61" ht="15" customHeight="1">
      <c r="A24" s="398"/>
      <c r="B24" s="386" t="s">
        <v>33</v>
      </c>
      <c r="C24" s="37"/>
      <c r="D24" s="399"/>
      <c r="E24" s="40"/>
    </row>
    <row r="25" spans="1:61" ht="15" customHeight="1">
      <c r="A25" s="390" t="s">
        <v>51</v>
      </c>
      <c r="B25" s="383" t="s">
        <v>102</v>
      </c>
      <c r="C25" s="483"/>
      <c r="D25" s="484"/>
      <c r="E25" s="40"/>
    </row>
    <row r="26" spans="1:61" ht="15" customHeight="1">
      <c r="A26" s="391"/>
      <c r="B26" s="384" t="s">
        <v>33</v>
      </c>
      <c r="C26" s="392"/>
      <c r="D26" s="393"/>
      <c r="E26" s="40"/>
    </row>
    <row r="27" spans="1:61" ht="15" customHeight="1">
      <c r="A27" s="391"/>
      <c r="B27" s="384" t="s">
        <v>103</v>
      </c>
      <c r="C27" s="392"/>
      <c r="D27" s="393"/>
      <c r="E27" s="40"/>
    </row>
    <row r="28" spans="1:61" ht="15" customHeight="1">
      <c r="A28" s="394" t="s">
        <v>52</v>
      </c>
      <c r="B28" s="389" t="s">
        <v>104</v>
      </c>
      <c r="C28" s="400">
        <v>2024</v>
      </c>
      <c r="D28" s="401" t="s">
        <v>97</v>
      </c>
      <c r="E28" s="41"/>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row>
    <row r="29" spans="1:61" ht="15" customHeight="1">
      <c r="A29" s="394" t="s">
        <v>53</v>
      </c>
      <c r="B29" s="389" t="s">
        <v>105</v>
      </c>
      <c r="C29" s="392" t="s">
        <v>61</v>
      </c>
      <c r="D29" s="393" t="s">
        <v>106</v>
      </c>
      <c r="E29" s="40"/>
    </row>
    <row r="30" spans="1:61" ht="15" customHeight="1">
      <c r="A30" s="397"/>
      <c r="B30" s="385" t="s">
        <v>33</v>
      </c>
      <c r="C30" s="392"/>
      <c r="D30" s="393"/>
      <c r="E30" s="40"/>
    </row>
    <row r="31" spans="1:61" ht="15" customHeight="1">
      <c r="A31" s="391"/>
      <c r="B31" s="384" t="s">
        <v>107</v>
      </c>
      <c r="C31" s="392"/>
      <c r="D31" s="393"/>
      <c r="E31" s="40"/>
    </row>
    <row r="32" spans="1:61" ht="15" customHeight="1">
      <c r="A32" s="394" t="s">
        <v>54</v>
      </c>
      <c r="B32" s="389" t="s">
        <v>108</v>
      </c>
      <c r="C32" s="392">
        <v>2025</v>
      </c>
      <c r="D32" s="393" t="s">
        <v>97</v>
      </c>
      <c r="E32" s="40"/>
    </row>
    <row r="33" spans="1:61" ht="15" customHeight="1">
      <c r="A33" s="402"/>
      <c r="B33" s="387" t="s">
        <v>33</v>
      </c>
      <c r="C33" s="37"/>
      <c r="D33" s="399"/>
      <c r="E33" s="40"/>
    </row>
    <row r="34" spans="1:61" ht="15" customHeight="1">
      <c r="A34" s="390" t="s">
        <v>55</v>
      </c>
      <c r="B34" s="383" t="s">
        <v>109</v>
      </c>
      <c r="C34" s="483"/>
      <c r="D34" s="484"/>
      <c r="E34" s="34"/>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1" ht="15" customHeight="1">
      <c r="A35" s="391"/>
      <c r="B35" s="384" t="s">
        <v>33</v>
      </c>
      <c r="C35" s="392"/>
      <c r="D35" s="393"/>
      <c r="E35" s="3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ht="15" customHeight="1">
      <c r="A36" s="394" t="s">
        <v>56</v>
      </c>
      <c r="B36" s="389" t="s">
        <v>110</v>
      </c>
      <c r="C36" s="403" t="s">
        <v>111</v>
      </c>
      <c r="D36" s="393" t="s">
        <v>97</v>
      </c>
      <c r="E36" s="3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5" customHeight="1">
      <c r="A37" s="394" t="s">
        <v>57</v>
      </c>
      <c r="B37" s="389" t="s">
        <v>112</v>
      </c>
      <c r="C37" s="403">
        <v>2025</v>
      </c>
      <c r="D37" s="393" t="s">
        <v>97</v>
      </c>
      <c r="E37" s="3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5" customHeight="1">
      <c r="A38" s="394"/>
      <c r="B38" s="388"/>
      <c r="C38" s="403"/>
      <c r="D38" s="393"/>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5" customHeight="1">
      <c r="A39" s="404"/>
      <c r="B39" s="35"/>
      <c r="C39" s="405"/>
      <c r="D39" s="406"/>
      <c r="E39" s="40"/>
    </row>
    <row r="40" spans="1:61" ht="15" customHeight="1">
      <c r="A40" s="407"/>
      <c r="B40" s="408" t="s">
        <v>441</v>
      </c>
      <c r="C40" s="409"/>
      <c r="D40" s="410"/>
      <c r="E40" s="40"/>
    </row>
    <row r="41" spans="1:61">
      <c r="C41" s="40"/>
      <c r="D41" s="40"/>
      <c r="E41" s="40"/>
    </row>
    <row r="42" spans="1:61">
      <c r="C42" s="40"/>
      <c r="D42" s="40"/>
      <c r="E42" s="40"/>
    </row>
    <row r="43" spans="1:61">
      <c r="C43" s="40"/>
      <c r="D43" s="40"/>
      <c r="E43" s="40"/>
    </row>
    <row r="44" spans="1:61">
      <c r="C44" s="42"/>
      <c r="D44" s="40"/>
      <c r="E44" s="40"/>
    </row>
    <row r="45" spans="1:61">
      <c r="C45" s="40"/>
      <c r="D45" s="40"/>
      <c r="E45" s="40"/>
    </row>
    <row r="46" spans="1:61">
      <c r="C46" s="40"/>
      <c r="D46" s="40"/>
      <c r="E46" s="40"/>
    </row>
    <row r="47" spans="1:61">
      <c r="C47" s="40"/>
      <c r="D47" s="40"/>
      <c r="E47" s="40"/>
    </row>
    <row r="48" spans="1:61">
      <c r="C48" s="40"/>
      <c r="D48" s="40"/>
      <c r="E48" s="40"/>
    </row>
    <row r="49" spans="3:5">
      <c r="C49" s="40"/>
      <c r="D49" s="40"/>
      <c r="E49" s="40"/>
    </row>
    <row r="50" spans="3:5">
      <c r="C50" s="40"/>
      <c r="D50" s="40"/>
      <c r="E50" s="40"/>
    </row>
    <row r="51" spans="3:5">
      <c r="C51" s="40"/>
      <c r="D51" s="40"/>
      <c r="E51" s="40"/>
    </row>
    <row r="52" spans="3:5">
      <c r="C52" s="40"/>
      <c r="D52" s="40"/>
      <c r="E52" s="40"/>
    </row>
    <row r="53" spans="3:5">
      <c r="C53" s="40"/>
      <c r="D53" s="40"/>
      <c r="E53" s="40"/>
    </row>
    <row r="54" spans="3:5">
      <c r="C54" s="40"/>
      <c r="D54" s="40"/>
      <c r="E54" s="40"/>
    </row>
    <row r="55" spans="3:5">
      <c r="C55" s="40"/>
      <c r="D55" s="40"/>
      <c r="E55" s="40"/>
    </row>
    <row r="56" spans="3:5">
      <c r="C56" s="40"/>
      <c r="D56" s="40"/>
      <c r="E56" s="40"/>
    </row>
    <row r="57" spans="3:5">
      <c r="C57" s="40"/>
      <c r="D57" s="40"/>
      <c r="E57" s="40"/>
    </row>
    <row r="58" spans="3:5">
      <c r="C58" s="40"/>
      <c r="D58" s="40"/>
      <c r="E58" s="40"/>
    </row>
    <row r="59" spans="3:5">
      <c r="C59" s="40"/>
      <c r="D59" s="40"/>
      <c r="E59" s="40"/>
    </row>
    <row r="60" spans="3:5">
      <c r="C60" s="40"/>
      <c r="D60" s="40"/>
      <c r="E60" s="40"/>
    </row>
    <row r="61" spans="3:5">
      <c r="C61" s="40"/>
      <c r="D61" s="40"/>
      <c r="E61" s="40"/>
    </row>
    <row r="62" spans="3:5">
      <c r="C62" s="40"/>
      <c r="D62" s="40"/>
      <c r="E62" s="40"/>
    </row>
    <row r="63" spans="3:5">
      <c r="C63" s="40"/>
      <c r="D63" s="40"/>
      <c r="E63" s="40"/>
    </row>
    <row r="64" spans="3:5">
      <c r="C64" s="40"/>
      <c r="D64" s="40"/>
      <c r="E64" s="40"/>
    </row>
    <row r="65" spans="3:5">
      <c r="C65" s="40"/>
      <c r="D65" s="40"/>
      <c r="E65" s="40"/>
    </row>
    <row r="66" spans="3:5">
      <c r="C66" s="40"/>
      <c r="D66" s="40"/>
      <c r="E66" s="40"/>
    </row>
    <row r="67" spans="3:5">
      <c r="C67" s="40"/>
      <c r="D67" s="40"/>
      <c r="E67" s="40"/>
    </row>
    <row r="68" spans="3:5">
      <c r="C68" s="40"/>
      <c r="D68" s="40"/>
      <c r="E68" s="40"/>
    </row>
    <row r="69" spans="3:5">
      <c r="C69" s="40"/>
      <c r="D69" s="40"/>
      <c r="E69" s="40"/>
    </row>
    <row r="70" spans="3:5">
      <c r="C70" s="40"/>
      <c r="D70" s="40"/>
      <c r="E70" s="40"/>
    </row>
    <row r="71" spans="3:5">
      <c r="C71" s="40"/>
      <c r="D71" s="40"/>
      <c r="E71" s="40"/>
    </row>
    <row r="72" spans="3:5">
      <c r="C72" s="40"/>
      <c r="D72" s="40"/>
      <c r="E72" s="40"/>
    </row>
    <row r="73" spans="3:5">
      <c r="C73" s="40"/>
      <c r="D73" s="40"/>
      <c r="E73" s="40"/>
    </row>
    <row r="74" spans="3:5">
      <c r="C74" s="40"/>
      <c r="D74" s="40"/>
      <c r="E74" s="40"/>
    </row>
    <row r="75" spans="3:5">
      <c r="C75" s="40"/>
      <c r="D75" s="40"/>
      <c r="E75" s="40"/>
    </row>
    <row r="76" spans="3:5">
      <c r="C76" s="40"/>
      <c r="D76" s="40"/>
      <c r="E76" s="40"/>
    </row>
    <row r="77" spans="3:5">
      <c r="C77" s="40"/>
      <c r="D77" s="40"/>
      <c r="E77" s="40"/>
    </row>
    <row r="78" spans="3:5">
      <c r="C78" s="40"/>
      <c r="D78" s="40"/>
      <c r="E78" s="40"/>
    </row>
    <row r="79" spans="3:5">
      <c r="C79" s="40"/>
      <c r="D79" s="40"/>
      <c r="E79" s="40"/>
    </row>
    <row r="80" spans="3:5">
      <c r="C80" s="40"/>
      <c r="D80" s="40"/>
      <c r="E80" s="40"/>
    </row>
    <row r="81" spans="3:5">
      <c r="C81" s="40"/>
      <c r="D81" s="40"/>
      <c r="E81" s="40"/>
    </row>
    <row r="82" spans="3:5">
      <c r="C82" s="40"/>
      <c r="D82" s="40"/>
      <c r="E82" s="40"/>
    </row>
    <row r="83" spans="3:5">
      <c r="C83" s="40"/>
      <c r="D83" s="40"/>
      <c r="E83" s="40"/>
    </row>
    <row r="84" spans="3:5">
      <c r="C84" s="40"/>
      <c r="D84" s="40"/>
      <c r="E84" s="40"/>
    </row>
    <row r="85" spans="3:5">
      <c r="C85" s="40"/>
      <c r="D85" s="40"/>
      <c r="E85" s="40"/>
    </row>
    <row r="86" spans="3:5">
      <c r="C86" s="40"/>
      <c r="D86" s="40"/>
      <c r="E86" s="40"/>
    </row>
    <row r="87" spans="3:5">
      <c r="C87" s="40"/>
      <c r="D87" s="40"/>
      <c r="E87" s="40"/>
    </row>
    <row r="88" spans="3:5">
      <c r="C88" s="40"/>
      <c r="D88" s="40"/>
      <c r="E88" s="40"/>
    </row>
    <row r="89" spans="3:5">
      <c r="C89" s="40"/>
      <c r="D89" s="40"/>
      <c r="E89" s="40"/>
    </row>
    <row r="90" spans="3:5">
      <c r="C90" s="40"/>
      <c r="D90" s="40"/>
      <c r="E90" s="40"/>
    </row>
    <row r="91" spans="3:5">
      <c r="C91" s="40"/>
      <c r="D91" s="40"/>
      <c r="E91" s="40"/>
    </row>
    <row r="92" spans="3:5">
      <c r="C92" s="40"/>
      <c r="D92" s="40"/>
      <c r="E92" s="40"/>
    </row>
    <row r="93" spans="3:5">
      <c r="C93" s="40"/>
      <c r="D93" s="40"/>
      <c r="E93" s="40"/>
    </row>
    <row r="94" spans="3:5">
      <c r="C94" s="40"/>
      <c r="D94" s="40"/>
      <c r="E94" s="40"/>
    </row>
    <row r="95" spans="3:5">
      <c r="C95" s="40"/>
      <c r="D95" s="40"/>
      <c r="E95" s="40"/>
    </row>
    <row r="96" spans="3:5">
      <c r="C96" s="40"/>
      <c r="D96" s="40"/>
      <c r="E96" s="40"/>
    </row>
    <row r="97" spans="3:5">
      <c r="C97" s="40"/>
      <c r="D97" s="40"/>
      <c r="E97" s="40"/>
    </row>
    <row r="98" spans="3:5">
      <c r="C98" s="40"/>
      <c r="D98" s="40"/>
      <c r="E98" s="40"/>
    </row>
    <row r="99" spans="3:5">
      <c r="C99" s="40"/>
      <c r="D99" s="40"/>
      <c r="E99" s="40"/>
    </row>
    <row r="100" spans="3:5">
      <c r="C100" s="40"/>
      <c r="D100" s="40"/>
      <c r="E100" s="40"/>
    </row>
    <row r="101" spans="3:5">
      <c r="C101" s="40"/>
      <c r="D101" s="40"/>
      <c r="E101" s="40"/>
    </row>
    <row r="102" spans="3:5">
      <c r="C102" s="40"/>
      <c r="D102" s="40"/>
      <c r="E102" s="40"/>
    </row>
  </sheetData>
  <mergeCells count="6">
    <mergeCell ref="A1:D1"/>
    <mergeCell ref="A2:D2"/>
    <mergeCell ref="C34:D34"/>
    <mergeCell ref="C3:D3"/>
    <mergeCell ref="C20:D20"/>
    <mergeCell ref="C25:D25"/>
  </mergeCells>
  <hyperlinks>
    <hyperlink ref="B6" location="'12.1.1.1'!A1" display="Bilan climatologique annuel à Uccle" xr:uid="{F562CB69-ACEA-4E92-AFA1-05AC0146DB75}"/>
    <hyperlink ref="B7" location="'12.1.1.2'!A1" display="Évolution des températures annuelles à Uccle" xr:uid="{49DF7A97-BA1B-437D-ADB6-88DACB1E1884}"/>
    <hyperlink ref="B8" location="'12.1.1.3'!A1" display="Évolution des précipitations annuelles à Uccle" xr:uid="{714B6521-ED6D-4E8A-BED1-5E0032DDC31C}"/>
    <hyperlink ref="B11" location="'12.1.1.4'!A1" display="Dioxyde d'azote (NO2)" xr:uid="{BF7C980C-CE45-46B1-9A72-D523E0EC4622}"/>
    <hyperlink ref="B12" location="'12.1.1.5'!A1" display="Ozone (O3)" xr:uid="{3B27CEAA-3A02-42AC-A7E4-A6232A2CCC62}"/>
    <hyperlink ref="B13" location="'12.1.1.6'!A1" display="Particules en suspension de diamètre inférieur à 10 µm (PM10)" xr:uid="{EF0FCC11-50EE-4078-96B7-9E14F45E7AEA}"/>
    <hyperlink ref="B14" location="'12.1.1.7'!A1" display="Particules en suspension de diamètre inférieur à 2,5 µm (PM2,5)" xr:uid="{86142651-0F3B-4D38-8174-ECFC3FB2E950}"/>
    <hyperlink ref="B17" location="'12.1.1.8'!A1" display="Émissions de gaz à effet de serre" xr:uid="{6EE69D85-1B2F-4900-A52B-6B64A1AAF4C3}"/>
    <hyperlink ref="B18" location="'12.1.1.9'!A1" display="Émissions de polluants atmosphériques" xr:uid="{3551A1E2-B360-48C9-A3A0-296EF7811642}"/>
    <hyperlink ref="B22" location="'12.1.2.1'!A1" display="Réseau hydrographique" xr:uid="{CB776C3E-CB32-4124-90A8-BCF3ABFCC85C}"/>
    <hyperlink ref="B23" location="'12.1.2.2'!A1" display="Qualité écologique des cours d'eau et étangs" xr:uid="{01758904-848F-4716-9A90-54909E9ABD71}"/>
    <hyperlink ref="B28" location="'12.1.3.1'!A1" display="Superficie des parcelles cadastrales selon leur nature" xr:uid="{390B515F-04EF-4674-A89A-7D0FDE1B6AC5}"/>
    <hyperlink ref="B29" location="'12.1.3.2'!A1" display="Surfaces imperméables" xr:uid="{814A779A-0CE7-4FAA-8DA3-F8550878A55A}"/>
    <hyperlink ref="B32" location="'12.1.3.3'!A1" display="Parcelles potentiellement polluées et polluées" xr:uid="{CB5304BA-8FCD-474A-AAFD-376E53FD9058}"/>
    <hyperlink ref="B36" location="'12.1.4.1'!A1" display="Surveillance des espèces" xr:uid="{F18CE4CB-8A38-44DB-9A77-8D100829BB48}"/>
    <hyperlink ref="B37" location="'12.1.4.2'!A1" display="Espaces verts bénéficiant d'un statut de protection de la nature" xr:uid="{3CD8C8FB-5F8B-469E-845E-9D4FA22BAE40}"/>
  </hyperlinks>
  <printOptions horizontalCentered="1" verticalCentered="1"/>
  <pageMargins left="0.70866141732283472" right="0.70866141732283472" top="0.74803149606299213" bottom="0.74803149606299213" header="0.31496062992125984" footer="0.31496062992125984"/>
  <pageSetup paperSize="9" scale="76" orientation="landscape" horizontalDpi="4294967295" r:id="rId1"/>
  <headerFooter scaleWithDoc="0">
    <oddHeader>&amp;LMilieu en grondgebied&amp;CMILIEU EN ENERGIE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AL28"/>
  <sheetViews>
    <sheetView showGridLines="0" zoomScale="80" zoomScaleNormal="80" zoomScaleSheetLayoutView="70" workbookViewId="0">
      <selection sqref="A1:AJ1"/>
    </sheetView>
  </sheetViews>
  <sheetFormatPr baseColWidth="10" defaultColWidth="31.42578125" defaultRowHeight="15"/>
  <cols>
    <col min="1" max="1" width="31.140625" style="3" customWidth="1"/>
    <col min="2" max="2" width="14.85546875" style="3" customWidth="1"/>
    <col min="3" max="36" width="9.28515625" style="3" customWidth="1"/>
    <col min="37" max="276" width="9.140625" style="3" customWidth="1"/>
    <col min="277" max="16384" width="31.42578125" style="3"/>
  </cols>
  <sheetData>
    <row r="1" spans="1:38" ht="20.100000000000001" customHeight="1">
      <c r="A1" s="485" t="s">
        <v>221</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7"/>
    </row>
    <row r="2" spans="1:38" ht="20.100000000000001" customHeight="1">
      <c r="A2" s="540" t="s">
        <v>98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2"/>
    </row>
    <row r="3" spans="1:38" ht="20.100000000000001" customHeight="1">
      <c r="A3" s="488" t="s">
        <v>81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90"/>
    </row>
    <row r="4" spans="1:38" s="4" customFormat="1" ht="20.100000000000001" customHeight="1">
      <c r="A4" s="130"/>
      <c r="B4" s="165"/>
      <c r="C4" s="131">
        <v>1990</v>
      </c>
      <c r="D4" s="43">
        <v>1991</v>
      </c>
      <c r="E4" s="43">
        <v>1992</v>
      </c>
      <c r="F4" s="131">
        <v>1993</v>
      </c>
      <c r="G4" s="43">
        <v>1994</v>
      </c>
      <c r="H4" s="43">
        <v>1995</v>
      </c>
      <c r="I4" s="131">
        <v>1996</v>
      </c>
      <c r="J4" s="43">
        <v>1997</v>
      </c>
      <c r="K4" s="43">
        <v>1998</v>
      </c>
      <c r="L4" s="43">
        <v>1999</v>
      </c>
      <c r="M4" s="43">
        <v>2000</v>
      </c>
      <c r="N4" s="43">
        <v>2001</v>
      </c>
      <c r="O4" s="43">
        <v>2002</v>
      </c>
      <c r="P4" s="43">
        <v>2003</v>
      </c>
      <c r="Q4" s="43">
        <v>2004</v>
      </c>
      <c r="R4" s="43">
        <v>2005</v>
      </c>
      <c r="S4" s="43">
        <v>2006</v>
      </c>
      <c r="T4" s="43">
        <v>2007</v>
      </c>
      <c r="U4" s="43">
        <v>2008</v>
      </c>
      <c r="V4" s="43">
        <v>2009</v>
      </c>
      <c r="W4" s="43">
        <v>2010</v>
      </c>
      <c r="X4" s="43">
        <v>2011</v>
      </c>
      <c r="Y4" s="43">
        <v>2012</v>
      </c>
      <c r="Z4" s="43">
        <v>2013</v>
      </c>
      <c r="AA4" s="43">
        <v>2014</v>
      </c>
      <c r="AB4" s="43">
        <v>2015</v>
      </c>
      <c r="AC4" s="43">
        <v>2016</v>
      </c>
      <c r="AD4" s="43">
        <v>2017</v>
      </c>
      <c r="AE4" s="43">
        <v>2018</v>
      </c>
      <c r="AF4" s="43">
        <v>2019</v>
      </c>
      <c r="AG4" s="43">
        <v>2020</v>
      </c>
      <c r="AH4" s="43">
        <v>2021</v>
      </c>
      <c r="AI4" s="43">
        <v>2022</v>
      </c>
      <c r="AJ4" s="43">
        <v>2023</v>
      </c>
    </row>
    <row r="5" spans="1:38" s="4" customFormat="1" ht="17.100000000000001" customHeight="1">
      <c r="A5" s="543" t="s">
        <v>222</v>
      </c>
      <c r="B5" s="166" t="s">
        <v>223</v>
      </c>
      <c r="C5" s="466">
        <v>0.34950140654137224</v>
      </c>
      <c r="D5" s="467">
        <v>0.36052072525581097</v>
      </c>
      <c r="E5" s="467">
        <v>0.36130935563937699</v>
      </c>
      <c r="F5" s="467">
        <v>0.34411867196021684</v>
      </c>
      <c r="G5" s="467">
        <v>0.33445035550830787</v>
      </c>
      <c r="H5" s="467">
        <v>0.33097617787159256</v>
      </c>
      <c r="I5" s="467">
        <v>0.33665697537228795</v>
      </c>
      <c r="J5" s="467">
        <v>0.31918973120515387</v>
      </c>
      <c r="K5" s="467">
        <v>0.33748053777603487</v>
      </c>
      <c r="L5" s="467">
        <v>0.28161303550717948</v>
      </c>
      <c r="M5" s="467">
        <v>0.26879629080538092</v>
      </c>
      <c r="N5" s="467">
        <v>0.2958738065461482</v>
      </c>
      <c r="O5" s="467">
        <v>0.27182525430401516</v>
      </c>
      <c r="P5" s="467">
        <v>0.26700663044183148</v>
      </c>
      <c r="Q5" s="467">
        <v>0.2694432998631513</v>
      </c>
      <c r="R5" s="467">
        <v>0.25851807323033416</v>
      </c>
      <c r="S5" s="467">
        <v>0.22372529868615904</v>
      </c>
      <c r="T5" s="467">
        <v>0.20536808509154517</v>
      </c>
      <c r="U5" s="467">
        <v>0.21029949483968322</v>
      </c>
      <c r="V5" s="467">
        <v>0.19348090328956422</v>
      </c>
      <c r="W5" s="467">
        <v>0.18866936028402756</v>
      </c>
      <c r="X5" s="467">
        <v>0.16797188684867154</v>
      </c>
      <c r="Y5" s="468">
        <v>0.1682193141267562</v>
      </c>
      <c r="Z5" s="468">
        <v>0.17074237589525723</v>
      </c>
      <c r="AA5" s="468">
        <v>0.15158331740654718</v>
      </c>
      <c r="AB5" s="468">
        <v>0.16135121974054537</v>
      </c>
      <c r="AC5" s="468">
        <v>0.1540203951664392</v>
      </c>
      <c r="AD5" s="468">
        <v>0.14502846822012833</v>
      </c>
      <c r="AE5" s="468">
        <v>0.13374790765398181</v>
      </c>
      <c r="AF5" s="468">
        <v>0.12541542754204685</v>
      </c>
      <c r="AG5" s="468">
        <v>0.10778120155322042</v>
      </c>
      <c r="AH5" s="468">
        <v>0.10405548395887654</v>
      </c>
      <c r="AI5" s="468">
        <v>9.4108682547172057E-2</v>
      </c>
      <c r="AJ5" s="469">
        <v>9.1529148297578078E-2</v>
      </c>
      <c r="AL5" s="27"/>
    </row>
    <row r="6" spans="1:38" s="4" customFormat="1" ht="17.100000000000001" customHeight="1">
      <c r="A6" s="544"/>
      <c r="B6" s="167" t="s">
        <v>19</v>
      </c>
      <c r="C6" s="168">
        <v>100</v>
      </c>
      <c r="D6" s="169">
        <v>103.15286820258743</v>
      </c>
      <c r="E6" s="169">
        <v>103.37851261168159</v>
      </c>
      <c r="F6" s="169">
        <v>98.45988185443305</v>
      </c>
      <c r="G6" s="169">
        <v>95.693564961008903</v>
      </c>
      <c r="H6" s="169">
        <v>94.699526719190246</v>
      </c>
      <c r="I6" s="169">
        <v>96.32492718807876</v>
      </c>
      <c r="J6" s="169">
        <v>91.327166423683565</v>
      </c>
      <c r="K6" s="169">
        <v>96.560566412509019</v>
      </c>
      <c r="L6" s="169">
        <v>80.575651552876806</v>
      </c>
      <c r="M6" s="169">
        <v>76.908500445065357</v>
      </c>
      <c r="N6" s="169">
        <v>84.655970193105404</v>
      </c>
      <c r="O6" s="169">
        <v>77.775153180059618</v>
      </c>
      <c r="P6" s="169">
        <v>76.396439454736381</v>
      </c>
      <c r="Q6" s="169">
        <v>77.09362389397306</v>
      </c>
      <c r="R6" s="169">
        <v>73.967677494806324</v>
      </c>
      <c r="S6" s="169">
        <v>64.01270338226108</v>
      </c>
      <c r="T6" s="169">
        <v>58.76030289086539</v>
      </c>
      <c r="U6" s="169">
        <v>60.171287126075988</v>
      </c>
      <c r="V6" s="169">
        <v>55.35912006885183</v>
      </c>
      <c r="W6" s="169">
        <v>53.982432331554534</v>
      </c>
      <c r="X6" s="169">
        <v>48.060432291504348</v>
      </c>
      <c r="Y6" s="170">
        <v>48.131226649825578</v>
      </c>
      <c r="Z6" s="170">
        <v>48.853129829978407</v>
      </c>
      <c r="AA6" s="170">
        <v>43.37130396887359</v>
      </c>
      <c r="AB6" s="170">
        <v>46.166114562244374</v>
      </c>
      <c r="AC6" s="170">
        <v>44.068605242710809</v>
      </c>
      <c r="AD6" s="170">
        <v>41.495818187203945</v>
      </c>
      <c r="AE6" s="170">
        <v>38.268202974499161</v>
      </c>
      <c r="AF6" s="170">
        <v>35.884098087943116</v>
      </c>
      <c r="AG6" s="170">
        <v>30.838560170561664</v>
      </c>
      <c r="AH6" s="170">
        <v>29.772550842812979</v>
      </c>
      <c r="AI6" s="170">
        <v>26.926553308743824</v>
      </c>
      <c r="AJ6" s="171">
        <v>26.188492116051986</v>
      </c>
      <c r="AL6" s="27"/>
    </row>
    <row r="7" spans="1:38" s="4" customFormat="1" ht="17.100000000000001" customHeight="1">
      <c r="A7" s="543" t="s">
        <v>224</v>
      </c>
      <c r="B7" s="166" t="s">
        <v>225</v>
      </c>
      <c r="C7" s="172">
        <v>34.179346540825634</v>
      </c>
      <c r="D7" s="173">
        <v>35.010875684774909</v>
      </c>
      <c r="E7" s="173">
        <v>35.496668082984328</v>
      </c>
      <c r="F7" s="173">
        <v>34.258182048911152</v>
      </c>
      <c r="G7" s="173">
        <v>32.302295457794024</v>
      </c>
      <c r="H7" s="173">
        <v>31.225046921260361</v>
      </c>
      <c r="I7" s="173">
        <v>30.998138002460177</v>
      </c>
      <c r="J7" s="173">
        <v>28.626066239788525</v>
      </c>
      <c r="K7" s="173">
        <v>29.250188688814543</v>
      </c>
      <c r="L7" s="173">
        <v>25.757640787925677</v>
      </c>
      <c r="M7" s="173">
        <v>24.387833181773214</v>
      </c>
      <c r="N7" s="173">
        <v>25.434644734442443</v>
      </c>
      <c r="O7" s="173">
        <v>23.746615174921896</v>
      </c>
      <c r="P7" s="173">
        <v>23.126236973660617</v>
      </c>
      <c r="Q7" s="173">
        <v>22.513433572345594</v>
      </c>
      <c r="R7" s="173">
        <v>21.277335517078747</v>
      </c>
      <c r="S7" s="173">
        <v>18.816932267390719</v>
      </c>
      <c r="T7" s="173">
        <v>17.339469528483225</v>
      </c>
      <c r="U7" s="173">
        <v>16.940218422764701</v>
      </c>
      <c r="V7" s="173">
        <v>15.904804587470418</v>
      </c>
      <c r="W7" s="173">
        <v>15.400915581216189</v>
      </c>
      <c r="X7" s="173">
        <v>14.36879199202172</v>
      </c>
      <c r="Y7" s="174">
        <v>14.239010859381908</v>
      </c>
      <c r="Z7" s="174">
        <v>14.237156672119514</v>
      </c>
      <c r="AA7" s="174">
        <v>13.076893461281326</v>
      </c>
      <c r="AB7" s="174">
        <v>13.476076650811217</v>
      </c>
      <c r="AC7" s="174">
        <v>12.704979661911603</v>
      </c>
      <c r="AD7" s="174">
        <v>12.044990366815449</v>
      </c>
      <c r="AE7" s="174">
        <v>11.091801624055231</v>
      </c>
      <c r="AF7" s="174">
        <v>10.678867434240454</v>
      </c>
      <c r="AG7" s="174">
        <v>10.449478457476479</v>
      </c>
      <c r="AH7" s="174">
        <v>9.851645452795708</v>
      </c>
      <c r="AI7" s="174">
        <v>8.7706711365209884</v>
      </c>
      <c r="AJ7" s="175">
        <v>8.7307958674291442</v>
      </c>
      <c r="AL7" s="27"/>
    </row>
    <row r="8" spans="1:38" s="4" customFormat="1" ht="17.100000000000001" customHeight="1">
      <c r="A8" s="544"/>
      <c r="B8" s="167" t="s">
        <v>19</v>
      </c>
      <c r="C8" s="168">
        <v>100</v>
      </c>
      <c r="D8" s="169">
        <v>102.43284096422398</v>
      </c>
      <c r="E8" s="169">
        <v>103.8541449017617</v>
      </c>
      <c r="F8" s="169">
        <v>100.23065247309908</v>
      </c>
      <c r="G8" s="169">
        <v>94.508230048255726</v>
      </c>
      <c r="H8" s="169">
        <v>91.356477175371097</v>
      </c>
      <c r="I8" s="169">
        <v>90.692599887579334</v>
      </c>
      <c r="J8" s="169">
        <v>83.752526414149045</v>
      </c>
      <c r="K8" s="169">
        <v>85.578548594767781</v>
      </c>
      <c r="L8" s="169">
        <v>75.360249375041093</v>
      </c>
      <c r="M8" s="169">
        <v>71.352543714207897</v>
      </c>
      <c r="N8" s="169">
        <v>74.415245780260747</v>
      </c>
      <c r="O8" s="169">
        <v>69.476504316891123</v>
      </c>
      <c r="P8" s="169">
        <v>67.661436844725529</v>
      </c>
      <c r="Q8" s="169">
        <v>65.868531294050186</v>
      </c>
      <c r="R8" s="169">
        <v>62.252025478790131</v>
      </c>
      <c r="S8" s="169">
        <v>55.053516733898853</v>
      </c>
      <c r="T8" s="169">
        <v>50.730839771240319</v>
      </c>
      <c r="U8" s="169">
        <v>49.562733455218059</v>
      </c>
      <c r="V8" s="169">
        <v>46.533378186364303</v>
      </c>
      <c r="W8" s="169">
        <v>45.059128215984217</v>
      </c>
      <c r="X8" s="169">
        <v>42.039399363176436</v>
      </c>
      <c r="Y8" s="170">
        <v>41.659693061639061</v>
      </c>
      <c r="Z8" s="170">
        <v>41.654268185361282</v>
      </c>
      <c r="AA8" s="170">
        <v>38.259635671096248</v>
      </c>
      <c r="AB8" s="170">
        <v>39.427543281773026</v>
      </c>
      <c r="AC8" s="170">
        <v>37.171511300650813</v>
      </c>
      <c r="AD8" s="170">
        <v>35.240551929301141</v>
      </c>
      <c r="AE8" s="170">
        <v>32.451766188117702</v>
      </c>
      <c r="AF8" s="170">
        <v>31.243626678131619</v>
      </c>
      <c r="AG8" s="170">
        <v>30.572493376943484</v>
      </c>
      <c r="AH8" s="170">
        <v>28.823387366485715</v>
      </c>
      <c r="AI8" s="170">
        <v>25.660733817847664</v>
      </c>
      <c r="AJ8" s="171">
        <v>25.544069009630178</v>
      </c>
      <c r="AL8" s="27"/>
    </row>
    <row r="9" spans="1:38" s="4" customFormat="1" ht="17.100000000000001" customHeight="1">
      <c r="A9" s="545" t="s">
        <v>226</v>
      </c>
      <c r="B9" s="176" t="s">
        <v>20</v>
      </c>
      <c r="C9" s="177">
        <v>1.5103562379375755</v>
      </c>
      <c r="D9" s="178">
        <v>1.5910201168115048</v>
      </c>
      <c r="E9" s="178">
        <v>1.545727807075135</v>
      </c>
      <c r="F9" s="178">
        <v>1.4953032409798812</v>
      </c>
      <c r="G9" s="178">
        <v>1.3254843282361943</v>
      </c>
      <c r="H9" s="178">
        <v>1.3385405490674642</v>
      </c>
      <c r="I9" s="178">
        <v>1.30768712924151</v>
      </c>
      <c r="J9" s="178">
        <v>1.1555709970223278</v>
      </c>
      <c r="K9" s="178">
        <v>1.1013375494441098</v>
      </c>
      <c r="L9" s="178">
        <v>0.95067025373183067</v>
      </c>
      <c r="M9" s="178">
        <v>0.90873314722107712</v>
      </c>
      <c r="N9" s="178">
        <v>0.86200412337949839</v>
      </c>
      <c r="O9" s="178">
        <v>0.82158253144418003</v>
      </c>
      <c r="P9" s="178">
        <v>0.77580170738615062</v>
      </c>
      <c r="Q9" s="178">
        <v>0.74893485723005804</v>
      </c>
      <c r="R9" s="178">
        <v>0.7087608223614621</v>
      </c>
      <c r="S9" s="178">
        <v>0.66530496318644594</v>
      </c>
      <c r="T9" s="178">
        <v>0.634214784511553</v>
      </c>
      <c r="U9" s="178">
        <v>0.67034953956258425</v>
      </c>
      <c r="V9" s="178">
        <v>0.68004958181846487</v>
      </c>
      <c r="W9" s="178">
        <v>0.6438561702909269</v>
      </c>
      <c r="X9" s="178">
        <v>0.57435585037092296</v>
      </c>
      <c r="Y9" s="179">
        <v>0.5436686986540693</v>
      </c>
      <c r="Z9" s="179">
        <v>0.56972330518754621</v>
      </c>
      <c r="AA9" s="179">
        <v>0.47024669392291385</v>
      </c>
      <c r="AB9" s="179">
        <v>0.48694010524909703</v>
      </c>
      <c r="AC9" s="179">
        <v>0.47702574699761069</v>
      </c>
      <c r="AD9" s="179">
        <v>0.47818078664622804</v>
      </c>
      <c r="AE9" s="179">
        <v>0.45008840585866922</v>
      </c>
      <c r="AF9" s="179">
        <v>0.44882113423650577</v>
      </c>
      <c r="AG9" s="179">
        <v>0.39253942987068302</v>
      </c>
      <c r="AH9" s="179">
        <v>0.35401109939968439</v>
      </c>
      <c r="AI9" s="179">
        <v>0.34105648394355303</v>
      </c>
      <c r="AJ9" s="180">
        <v>0.33173215860626859</v>
      </c>
      <c r="AL9" s="27"/>
    </row>
    <row r="10" spans="1:38" s="4" customFormat="1" ht="17.100000000000001" customHeight="1">
      <c r="A10" s="545"/>
      <c r="B10" s="421" t="s">
        <v>19</v>
      </c>
      <c r="C10" s="422">
        <v>100</v>
      </c>
      <c r="D10" s="423">
        <v>105.34071875546908</v>
      </c>
      <c r="E10" s="423">
        <v>102.34193551488622</v>
      </c>
      <c r="F10" s="423">
        <v>99.003347913585642</v>
      </c>
      <c r="G10" s="423">
        <v>87.759714889923728</v>
      </c>
      <c r="H10" s="423">
        <v>88.624161336617561</v>
      </c>
      <c r="I10" s="423">
        <v>86.581370433983537</v>
      </c>
      <c r="J10" s="423">
        <v>76.509830462267985</v>
      </c>
      <c r="K10" s="423">
        <v>72.919058549260569</v>
      </c>
      <c r="L10" s="423">
        <v>62.943445384116245</v>
      </c>
      <c r="M10" s="423">
        <v>60.166808624035099</v>
      </c>
      <c r="N10" s="423">
        <v>57.072901195587065</v>
      </c>
      <c r="O10" s="423">
        <v>54.39660596668697</v>
      </c>
      <c r="P10" s="423">
        <v>51.365478414915202</v>
      </c>
      <c r="Q10" s="423">
        <v>49.586636478076521</v>
      </c>
      <c r="R10" s="423">
        <v>46.926731890040095</v>
      </c>
      <c r="S10" s="423">
        <v>44.049539206388452</v>
      </c>
      <c r="T10" s="423">
        <v>41.991072607982019</v>
      </c>
      <c r="U10" s="423">
        <v>44.383538315302438</v>
      </c>
      <c r="V10" s="423">
        <v>45.025773704029419</v>
      </c>
      <c r="W10" s="423">
        <v>42.629424378061074</v>
      </c>
      <c r="X10" s="423">
        <v>38.027839786673006</v>
      </c>
      <c r="Y10" s="424">
        <v>35.996057419967414</v>
      </c>
      <c r="Z10" s="424">
        <v>37.721121075748052</v>
      </c>
      <c r="AA10" s="424">
        <v>31.134819859786589</v>
      </c>
      <c r="AB10" s="424">
        <v>32.240083035908427</v>
      </c>
      <c r="AC10" s="424">
        <v>31.583657882527095</v>
      </c>
      <c r="AD10" s="424">
        <v>31.660132532652984</v>
      </c>
      <c r="AE10" s="424">
        <v>29.800148769754799</v>
      </c>
      <c r="AF10" s="424">
        <v>29.716243291674083</v>
      </c>
      <c r="AG10" s="424">
        <v>25.989857227769271</v>
      </c>
      <c r="AH10" s="424">
        <v>23.438913979863077</v>
      </c>
      <c r="AI10" s="424">
        <v>22.581194778873702</v>
      </c>
      <c r="AJ10" s="425">
        <v>21.963835436549466</v>
      </c>
      <c r="AL10" s="27"/>
    </row>
    <row r="11" spans="1:38" s="4" customFormat="1" ht="17.100000000000001" customHeight="1">
      <c r="A11" s="505" t="s">
        <v>227</v>
      </c>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7"/>
      <c r="AL11" s="27"/>
    </row>
    <row r="12" spans="1:38" s="4" customFormat="1" ht="17.100000000000001" customHeight="1">
      <c r="A12" s="508" t="s">
        <v>214</v>
      </c>
      <c r="B12" s="509"/>
      <c r="C12" s="509"/>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10"/>
      <c r="AL12" s="27"/>
    </row>
    <row r="13" spans="1:38" s="4" customFormat="1" ht="17.100000000000001" customHeight="1">
      <c r="A13" s="502" t="s">
        <v>172</v>
      </c>
      <c r="B13" s="503"/>
      <c r="C13" s="503"/>
      <c r="D13" s="503"/>
      <c r="E13" s="503"/>
      <c r="F13" s="503"/>
      <c r="G13" s="503"/>
      <c r="H13" s="503"/>
      <c r="I13" s="503"/>
      <c r="J13" s="503"/>
      <c r="K13" s="503"/>
      <c r="L13" s="503"/>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9"/>
    </row>
    <row r="14" spans="1:38" s="28" customFormat="1" ht="15" customHeight="1">
      <c r="A14" s="157"/>
      <c r="B14" s="157"/>
      <c r="C14" s="157"/>
      <c r="D14" s="158"/>
      <c r="E14" s="157"/>
      <c r="F14" s="158"/>
      <c r="G14" s="158"/>
      <c r="H14" s="158"/>
      <c r="I14" s="158"/>
      <c r="J14" s="158"/>
      <c r="K14" s="158"/>
      <c r="L14" s="158"/>
      <c r="M14" s="157"/>
      <c r="N14" s="158"/>
      <c r="O14" s="157"/>
      <c r="P14" s="158"/>
      <c r="Q14" s="158"/>
      <c r="R14" s="158"/>
      <c r="S14" s="158"/>
      <c r="T14" s="158"/>
      <c r="U14" s="158"/>
      <c r="V14" s="158"/>
      <c r="W14" s="158"/>
      <c r="X14" s="158"/>
      <c r="Y14" s="158"/>
      <c r="Z14" s="158"/>
      <c r="AA14" s="158"/>
      <c r="AB14" s="158"/>
      <c r="AC14" s="158"/>
      <c r="AD14" s="158"/>
      <c r="AE14" s="158"/>
      <c r="AF14" s="158"/>
      <c r="AG14" s="158"/>
      <c r="AH14" s="158"/>
      <c r="AI14" s="158"/>
      <c r="AJ14" s="158"/>
    </row>
    <row r="15" spans="1:38" s="11" customFormat="1" ht="15" customHeight="1">
      <c r="A15" s="52" t="s">
        <v>228</v>
      </c>
      <c r="B15" s="52"/>
      <c r="C15" s="52"/>
      <c r="D15" s="159"/>
      <c r="E15" s="52"/>
      <c r="F15" s="159"/>
      <c r="G15" s="159"/>
      <c r="H15" s="159"/>
      <c r="I15" s="159"/>
      <c r="J15" s="159"/>
      <c r="K15" s="159"/>
      <c r="L15" s="159"/>
      <c r="M15" s="52"/>
      <c r="N15" s="159"/>
      <c r="O15" s="52"/>
      <c r="P15" s="159"/>
      <c r="Q15" s="159"/>
      <c r="R15" s="159"/>
      <c r="S15" s="159"/>
      <c r="T15" s="159"/>
      <c r="U15" s="159"/>
      <c r="V15" s="159"/>
      <c r="W15" s="159"/>
      <c r="X15" s="159"/>
      <c r="Y15" s="159"/>
      <c r="Z15" s="159"/>
      <c r="AA15" s="159"/>
      <c r="AB15" s="159"/>
      <c r="AC15" s="159"/>
      <c r="AD15" s="159"/>
      <c r="AE15" s="159"/>
      <c r="AF15" s="159"/>
      <c r="AG15" s="159"/>
      <c r="AH15" s="159"/>
      <c r="AI15" s="159"/>
      <c r="AJ15" s="159"/>
    </row>
    <row r="16" spans="1:38" s="11" customFormat="1" ht="15" customHeight="1">
      <c r="A16" s="52" t="s">
        <v>229</v>
      </c>
      <c r="B16" s="52"/>
      <c r="C16" s="52"/>
      <c r="D16" s="159"/>
      <c r="E16" s="52"/>
      <c r="F16" s="159"/>
      <c r="G16" s="159"/>
      <c r="H16" s="159"/>
      <c r="I16" s="159"/>
      <c r="J16" s="159"/>
      <c r="K16" s="159"/>
      <c r="L16" s="159"/>
      <c r="M16" s="52"/>
      <c r="N16" s="159"/>
      <c r="O16" s="52"/>
      <c r="P16" s="159"/>
      <c r="Q16" s="159"/>
      <c r="R16" s="159"/>
      <c r="S16" s="159"/>
      <c r="T16" s="159"/>
      <c r="U16" s="159"/>
      <c r="V16" s="159"/>
      <c r="W16" s="159"/>
      <c r="X16" s="159"/>
      <c r="Y16" s="159"/>
      <c r="Z16" s="159"/>
      <c r="AA16" s="159"/>
      <c r="AB16" s="159"/>
      <c r="AC16" s="159"/>
      <c r="AD16" s="159"/>
      <c r="AE16" s="159"/>
      <c r="AF16" s="159"/>
      <c r="AG16" s="159"/>
      <c r="AH16" s="159"/>
      <c r="AI16" s="159"/>
      <c r="AJ16" s="159"/>
    </row>
    <row r="17" spans="1:36" s="11" customFormat="1" ht="15" customHeight="1">
      <c r="A17" s="52" t="s">
        <v>230</v>
      </c>
      <c r="B17" s="52"/>
      <c r="C17" s="52"/>
      <c r="D17" s="159"/>
      <c r="E17" s="52"/>
      <c r="F17" s="159"/>
      <c r="G17" s="159"/>
      <c r="H17" s="159"/>
      <c r="I17" s="159"/>
      <c r="J17" s="159"/>
      <c r="K17" s="159"/>
      <c r="L17" s="159"/>
      <c r="M17" s="52"/>
      <c r="N17" s="159"/>
      <c r="O17" s="52"/>
      <c r="P17" s="159"/>
      <c r="Q17" s="159"/>
      <c r="R17" s="159"/>
      <c r="S17" s="159"/>
      <c r="T17" s="159"/>
      <c r="U17" s="159"/>
      <c r="V17" s="159"/>
      <c r="W17" s="159"/>
      <c r="X17" s="159"/>
      <c r="Y17" s="159"/>
      <c r="Z17" s="159"/>
      <c r="AA17" s="159"/>
      <c r="AB17" s="159"/>
      <c r="AC17" s="159"/>
      <c r="AD17" s="159"/>
      <c r="AE17" s="159"/>
      <c r="AF17" s="159"/>
      <c r="AG17" s="159"/>
      <c r="AH17" s="159"/>
      <c r="AI17" s="159"/>
      <c r="AJ17" s="159"/>
    </row>
    <row r="18" spans="1:36" s="11" customFormat="1" ht="15" customHeight="1">
      <c r="A18" s="52" t="s">
        <v>231</v>
      </c>
      <c r="B18" s="52"/>
      <c r="C18" s="52"/>
      <c r="D18" s="159"/>
      <c r="E18" s="52"/>
      <c r="F18" s="159"/>
      <c r="G18" s="159"/>
      <c r="H18" s="159"/>
      <c r="I18" s="159"/>
      <c r="J18" s="159"/>
      <c r="K18" s="159"/>
      <c r="L18" s="159"/>
      <c r="M18" s="52"/>
      <c r="N18" s="159"/>
      <c r="O18" s="52"/>
      <c r="P18" s="159"/>
      <c r="Q18" s="159"/>
      <c r="R18" s="159"/>
      <c r="S18" s="159"/>
      <c r="T18" s="159"/>
      <c r="U18" s="159"/>
      <c r="V18" s="159"/>
      <c r="W18" s="159"/>
      <c r="X18" s="159"/>
      <c r="Y18" s="159"/>
      <c r="Z18" s="159"/>
      <c r="AA18" s="159"/>
      <c r="AB18" s="159"/>
      <c r="AC18" s="159"/>
      <c r="AD18" s="159"/>
      <c r="AE18" s="159"/>
      <c r="AF18" s="159"/>
      <c r="AG18" s="159"/>
      <c r="AH18" s="159"/>
      <c r="AI18" s="159"/>
      <c r="AJ18" s="159"/>
    </row>
    <row r="19" spans="1:36" s="11" customFormat="1" ht="15" customHeight="1">
      <c r="A19" s="52" t="s">
        <v>232</v>
      </c>
      <c r="B19" s="52"/>
      <c r="C19" s="52"/>
      <c r="D19" s="159"/>
      <c r="E19" s="52"/>
      <c r="F19" s="159"/>
      <c r="G19" s="159"/>
      <c r="H19" s="159"/>
      <c r="I19" s="159"/>
      <c r="J19" s="159"/>
      <c r="K19" s="159"/>
      <c r="L19" s="159"/>
      <c r="M19" s="52"/>
      <c r="N19" s="159"/>
      <c r="O19" s="52"/>
      <c r="P19" s="159"/>
      <c r="Q19" s="159"/>
      <c r="R19" s="159"/>
      <c r="S19" s="159"/>
      <c r="T19" s="159"/>
      <c r="U19" s="159"/>
      <c r="V19" s="159"/>
      <c r="W19" s="159"/>
      <c r="X19" s="159"/>
      <c r="Y19" s="159"/>
      <c r="Z19" s="159"/>
      <c r="AA19" s="159"/>
      <c r="AB19" s="159"/>
      <c r="AC19" s="159"/>
      <c r="AD19" s="159"/>
      <c r="AE19" s="159"/>
      <c r="AF19" s="159"/>
      <c r="AG19" s="159"/>
      <c r="AH19" s="159"/>
      <c r="AI19" s="159"/>
      <c r="AJ19" s="159"/>
    </row>
    <row r="20" spans="1:36" s="11" customFormat="1" ht="15" customHeight="1">
      <c r="A20" s="52" t="s">
        <v>230</v>
      </c>
      <c r="B20" s="52"/>
      <c r="C20" s="52"/>
      <c r="D20" s="159"/>
      <c r="E20" s="52"/>
      <c r="F20" s="159"/>
      <c r="G20" s="159"/>
      <c r="H20" s="159"/>
      <c r="I20" s="159"/>
      <c r="J20" s="159"/>
      <c r="K20" s="159"/>
      <c r="L20" s="159"/>
      <c r="M20" s="52"/>
      <c r="N20" s="159"/>
      <c r="O20" s="52"/>
      <c r="P20" s="159"/>
      <c r="Q20" s="159"/>
      <c r="R20" s="159"/>
      <c r="S20" s="159"/>
      <c r="T20" s="159"/>
      <c r="U20" s="159"/>
      <c r="V20" s="159"/>
      <c r="W20" s="159"/>
      <c r="X20" s="159"/>
      <c r="Y20" s="159"/>
      <c r="Z20" s="159"/>
      <c r="AA20" s="159"/>
      <c r="AB20" s="159"/>
      <c r="AC20" s="159"/>
      <c r="AD20" s="159"/>
      <c r="AE20" s="159"/>
      <c r="AF20" s="159"/>
      <c r="AG20" s="159"/>
      <c r="AH20" s="159"/>
      <c r="AI20" s="159"/>
      <c r="AJ20" s="159"/>
    </row>
    <row r="21" spans="1:36" s="11" customFormat="1" ht="15" customHeight="1">
      <c r="A21" s="52" t="s">
        <v>233</v>
      </c>
      <c r="B21" s="52"/>
      <c r="C21" s="52"/>
      <c r="D21" s="159"/>
      <c r="E21" s="52"/>
      <c r="F21" s="159"/>
      <c r="G21" s="159"/>
      <c r="H21" s="159"/>
      <c r="I21" s="159"/>
      <c r="J21" s="159"/>
      <c r="K21" s="159"/>
      <c r="L21" s="159"/>
      <c r="M21" s="52"/>
      <c r="N21" s="159"/>
      <c r="O21" s="52"/>
      <c r="P21" s="159"/>
      <c r="Q21" s="159"/>
      <c r="R21" s="159"/>
      <c r="S21" s="159"/>
      <c r="T21" s="159"/>
      <c r="U21" s="159"/>
      <c r="V21" s="159"/>
      <c r="W21" s="159"/>
      <c r="X21" s="159"/>
      <c r="Y21" s="159"/>
      <c r="Z21" s="159"/>
      <c r="AA21" s="159"/>
      <c r="AB21" s="159"/>
      <c r="AC21" s="159"/>
      <c r="AD21" s="159"/>
      <c r="AE21" s="159"/>
      <c r="AF21" s="159"/>
      <c r="AG21" s="159"/>
      <c r="AH21" s="159"/>
      <c r="AI21" s="159"/>
      <c r="AJ21" s="159"/>
    </row>
    <row r="22" spans="1:36" s="11" customFormat="1" ht="15" customHeight="1">
      <c r="A22" s="52"/>
      <c r="B22" s="52"/>
      <c r="C22" s="52"/>
      <c r="D22" s="159"/>
      <c r="E22" s="52"/>
      <c r="F22" s="159"/>
      <c r="G22" s="159"/>
      <c r="H22" s="159"/>
      <c r="I22" s="159"/>
      <c r="J22" s="159"/>
      <c r="K22" s="159"/>
      <c r="L22" s="159"/>
      <c r="M22" s="52"/>
      <c r="N22" s="159"/>
      <c r="O22" s="52"/>
      <c r="P22" s="159"/>
      <c r="Q22" s="159"/>
      <c r="R22" s="159"/>
      <c r="S22" s="159"/>
      <c r="T22" s="159"/>
      <c r="U22" s="159"/>
      <c r="V22" s="159"/>
      <c r="W22" s="159"/>
      <c r="X22" s="159"/>
      <c r="Y22" s="159"/>
      <c r="Z22" s="159"/>
      <c r="AA22" s="159"/>
      <c r="AB22" s="159"/>
      <c r="AC22" s="159"/>
      <c r="AD22" s="159"/>
      <c r="AE22" s="159"/>
      <c r="AF22" s="159"/>
      <c r="AG22" s="159"/>
      <c r="AH22" s="159"/>
      <c r="AI22" s="159"/>
      <c r="AJ22" s="159"/>
    </row>
    <row r="23" spans="1:36" s="29" customFormat="1" ht="15" customHeight="1">
      <c r="A23" s="52"/>
      <c r="B23" s="52"/>
      <c r="C23" s="157"/>
      <c r="D23" s="157"/>
      <c r="E23" s="157"/>
      <c r="F23" s="157"/>
      <c r="G23" s="161"/>
      <c r="H23" s="157"/>
      <c r="I23" s="157"/>
      <c r="J23" s="157"/>
      <c r="K23" s="157"/>
      <c r="L23" s="157"/>
      <c r="M23" s="157"/>
      <c r="N23" s="157"/>
      <c r="O23" s="157"/>
      <c r="P23" s="157"/>
      <c r="Q23" s="161"/>
      <c r="R23" s="157"/>
      <c r="S23" s="157"/>
      <c r="T23" s="157"/>
      <c r="U23" s="157"/>
      <c r="V23" s="157"/>
      <c r="W23" s="157"/>
      <c r="X23" s="157"/>
      <c r="Y23" s="157"/>
      <c r="Z23" s="157"/>
      <c r="AA23" s="157"/>
      <c r="AB23" s="157"/>
      <c r="AC23" s="157"/>
      <c r="AD23" s="157"/>
      <c r="AE23" s="157"/>
      <c r="AF23" s="157"/>
      <c r="AG23" s="157"/>
      <c r="AH23" s="161"/>
      <c r="AI23" s="161"/>
      <c r="AJ23" s="161"/>
    </row>
    <row r="24" spans="1:36" s="29" customFormat="1" ht="15" customHeight="1">
      <c r="A24" s="56" t="s">
        <v>135</v>
      </c>
      <c r="B24" s="5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row>
    <row r="27" spans="1:36">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row>
    <row r="28" spans="1:36">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row>
  </sheetData>
  <mergeCells count="9">
    <mergeCell ref="A13:AJ13"/>
    <mergeCell ref="A1:AJ1"/>
    <mergeCell ref="A2:AJ2"/>
    <mergeCell ref="A11:AJ11"/>
    <mergeCell ref="A12:AJ12"/>
    <mergeCell ref="A3:AJ3"/>
    <mergeCell ref="A5:A6"/>
    <mergeCell ref="A7:A8"/>
    <mergeCell ref="A9:A10"/>
  </mergeCells>
  <hyperlinks>
    <hyperlink ref="A2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fitToWidth="2" orientation="landscape" r:id="rId1"/>
  <headerFooter scaleWithDoc="0">
    <oddHeader>&amp;LMilieu en grondgebied&amp;CMILIEU EN ENERGIE</oddHeader>
    <oddFooter>&amp;C&amp;P/&amp;N&amp;R©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pageSetUpPr fitToPage="1"/>
  </sheetPr>
  <dimension ref="A1:C46"/>
  <sheetViews>
    <sheetView showGridLines="0" zoomScale="80" zoomScaleNormal="80" zoomScaleSheetLayoutView="70" zoomScalePageLayoutView="80" workbookViewId="0">
      <selection sqref="A1:C1"/>
    </sheetView>
  </sheetViews>
  <sheetFormatPr baseColWidth="10" defaultColWidth="31.42578125" defaultRowHeight="15"/>
  <cols>
    <col min="1" max="1" width="38.28515625" style="3" customWidth="1"/>
    <col min="2" max="2" width="82.85546875" style="3" customWidth="1"/>
    <col min="3" max="3" width="13.7109375" style="3" customWidth="1"/>
    <col min="4" max="229" width="9.140625" style="3" customWidth="1"/>
    <col min="230" max="16384" width="31.42578125" style="3"/>
  </cols>
  <sheetData>
    <row r="1" spans="1:3" ht="20.100000000000001" customHeight="1">
      <c r="A1" s="485" t="s">
        <v>234</v>
      </c>
      <c r="B1" s="486"/>
      <c r="C1" s="487"/>
    </row>
    <row r="2" spans="1:3" ht="20.100000000000001" customHeight="1">
      <c r="A2" s="546" t="s">
        <v>235</v>
      </c>
      <c r="B2" s="547"/>
      <c r="C2" s="548"/>
    </row>
    <row r="3" spans="1:3" ht="20.100000000000001" customHeight="1">
      <c r="A3" s="488">
        <v>2025</v>
      </c>
      <c r="B3" s="489"/>
      <c r="C3" s="490"/>
    </row>
    <row r="4" spans="1:3" ht="30">
      <c r="A4" s="227" t="s">
        <v>236</v>
      </c>
      <c r="B4" s="228" t="s">
        <v>237</v>
      </c>
      <c r="C4" s="43" t="s">
        <v>80</v>
      </c>
    </row>
    <row r="5" spans="1:3" ht="17.25" customHeight="1">
      <c r="A5" s="181" t="s">
        <v>238</v>
      </c>
      <c r="B5" s="182" t="s">
        <v>239</v>
      </c>
      <c r="C5" s="473">
        <v>14.8</v>
      </c>
    </row>
    <row r="6" spans="1:3" ht="17.25" customHeight="1">
      <c r="A6" s="183"/>
      <c r="B6" s="182" t="s">
        <v>240</v>
      </c>
      <c r="C6" s="473">
        <v>14.2</v>
      </c>
    </row>
    <row r="7" spans="1:3" ht="17.25" customHeight="1">
      <c r="A7" s="183"/>
      <c r="B7" s="182" t="s">
        <v>241</v>
      </c>
      <c r="C7" s="473">
        <v>9.1</v>
      </c>
    </row>
    <row r="8" spans="1:3" ht="17.25" customHeight="1">
      <c r="A8" s="183"/>
      <c r="B8" s="182" t="s">
        <v>21</v>
      </c>
      <c r="C8" s="473">
        <v>7.8</v>
      </c>
    </row>
    <row r="9" spans="1:3" ht="17.25" customHeight="1">
      <c r="A9" s="183"/>
      <c r="B9" s="184" t="s">
        <v>22</v>
      </c>
      <c r="C9" s="474">
        <v>4.2</v>
      </c>
    </row>
    <row r="10" spans="1:3" ht="17.25" customHeight="1">
      <c r="A10" s="185"/>
      <c r="B10" s="186" t="s">
        <v>242</v>
      </c>
      <c r="C10" s="339">
        <v>117.7</v>
      </c>
    </row>
    <row r="11" spans="1:3" ht="17.25" customHeight="1">
      <c r="A11" s="188" t="s">
        <v>243</v>
      </c>
      <c r="B11" s="182" t="s">
        <v>244</v>
      </c>
      <c r="C11" s="473">
        <v>9.1</v>
      </c>
    </row>
    <row r="12" spans="1:3" ht="17.25" customHeight="1">
      <c r="A12" s="183"/>
      <c r="B12" s="182" t="s">
        <v>245</v>
      </c>
      <c r="C12" s="473">
        <v>6</v>
      </c>
    </row>
    <row r="13" spans="1:3" ht="17.25" customHeight="1">
      <c r="A13" s="183"/>
      <c r="B13" s="182" t="s">
        <v>246</v>
      </c>
      <c r="C13" s="473">
        <v>5.1929999999999996</v>
      </c>
    </row>
    <row r="14" spans="1:3" ht="17.25" customHeight="1">
      <c r="A14" s="183"/>
      <c r="B14" s="182" t="s">
        <v>247</v>
      </c>
      <c r="C14" s="473">
        <v>4.7149999999999999</v>
      </c>
    </row>
    <row r="15" spans="1:3" ht="17.25" customHeight="1">
      <c r="A15" s="183"/>
      <c r="B15" s="184" t="s">
        <v>248</v>
      </c>
      <c r="C15" s="474">
        <v>4.681</v>
      </c>
    </row>
    <row r="16" spans="1:3" ht="17.25" customHeight="1">
      <c r="A16" s="181"/>
      <c r="B16" s="186" t="s">
        <v>249</v>
      </c>
      <c r="C16" s="339">
        <v>101</v>
      </c>
    </row>
    <row r="17" spans="1:3" ht="17.25" customHeight="1">
      <c r="A17" s="181"/>
      <c r="B17" s="182" t="s">
        <v>250</v>
      </c>
      <c r="C17" s="473">
        <v>2.77</v>
      </c>
    </row>
    <row r="18" spans="1:3" ht="17.25" customHeight="1">
      <c r="A18" s="181"/>
      <c r="B18" s="184" t="s">
        <v>251</v>
      </c>
      <c r="C18" s="474">
        <v>1.202</v>
      </c>
    </row>
    <row r="19" spans="1:3" ht="17.25" customHeight="1">
      <c r="A19" s="181"/>
      <c r="B19" s="186" t="s">
        <v>252</v>
      </c>
      <c r="C19" s="339">
        <v>7.4</v>
      </c>
    </row>
    <row r="20" spans="1:3" ht="17.25" customHeight="1">
      <c r="A20" s="189"/>
      <c r="B20" s="190" t="s">
        <v>253</v>
      </c>
      <c r="C20" s="475">
        <v>5.2</v>
      </c>
    </row>
    <row r="21" spans="1:3" ht="17.25" customHeight="1">
      <c r="A21" s="191" t="s">
        <v>254</v>
      </c>
      <c r="B21" s="191"/>
      <c r="C21" s="476">
        <v>195</v>
      </c>
    </row>
    <row r="22" spans="1:3" ht="17.25" customHeight="1">
      <c r="A22" s="191" t="s">
        <v>255</v>
      </c>
      <c r="B22" s="191"/>
      <c r="C22" s="476">
        <v>59</v>
      </c>
    </row>
    <row r="23" spans="1:3" ht="17.25" customHeight="1">
      <c r="A23" s="191" t="s">
        <v>256</v>
      </c>
      <c r="B23" s="191"/>
      <c r="C23" s="476">
        <v>58</v>
      </c>
    </row>
    <row r="24" spans="1:3" ht="17.100000000000001" customHeight="1">
      <c r="A24" s="549" t="s">
        <v>257</v>
      </c>
      <c r="B24" s="550"/>
      <c r="C24" s="551"/>
    </row>
    <row r="25" spans="1:3" ht="17.100000000000001" customHeight="1">
      <c r="A25" s="552" t="s">
        <v>214</v>
      </c>
      <c r="B25" s="553"/>
      <c r="C25" s="554"/>
    </row>
    <row r="26" spans="1:3" s="1" customFormat="1" ht="17.100000000000001" customHeight="1">
      <c r="A26" s="520" t="s">
        <v>258</v>
      </c>
      <c r="B26" s="521"/>
      <c r="C26" s="522"/>
    </row>
    <row r="27" spans="1:3">
      <c r="A27" s="51"/>
      <c r="B27" s="51"/>
      <c r="C27" s="51"/>
    </row>
    <row r="28" spans="1:3" s="9" customFormat="1" ht="17.25" customHeight="1">
      <c r="A28" s="92" t="s">
        <v>259</v>
      </c>
      <c r="B28" s="92"/>
      <c r="C28" s="92"/>
    </row>
    <row r="29" spans="1:3" s="9" customFormat="1" ht="17.25" customHeight="1">
      <c r="A29" s="92" t="s">
        <v>260</v>
      </c>
      <c r="B29" s="92"/>
      <c r="C29" s="92"/>
    </row>
    <row r="30" spans="1:3" s="9" customFormat="1" ht="17.25" customHeight="1">
      <c r="A30" s="92" t="s">
        <v>261</v>
      </c>
      <c r="B30" s="92"/>
      <c r="C30" s="92"/>
    </row>
    <row r="31" spans="1:3" s="9" customFormat="1" ht="17.25" customHeight="1">
      <c r="A31" s="92" t="s">
        <v>262</v>
      </c>
      <c r="B31" s="92"/>
      <c r="C31" s="92"/>
    </row>
    <row r="32" spans="1:3" s="9" customFormat="1" ht="17.25" customHeight="1">
      <c r="A32" s="92"/>
      <c r="B32" s="92"/>
      <c r="C32" s="92"/>
    </row>
    <row r="33" spans="1:3" s="9" customFormat="1" ht="17.25" customHeight="1">
      <c r="A33" s="92"/>
      <c r="B33" s="92"/>
      <c r="C33" s="92"/>
    </row>
    <row r="34" spans="1:3" ht="19.5" customHeight="1">
      <c r="A34" s="56" t="s">
        <v>135</v>
      </c>
      <c r="B34" s="56"/>
      <c r="C34" s="51"/>
    </row>
    <row r="35" spans="1:3">
      <c r="A35" s="51"/>
      <c r="B35" s="51"/>
      <c r="C35" s="51"/>
    </row>
    <row r="36" spans="1:3">
      <c r="A36" s="51"/>
      <c r="B36" s="51"/>
      <c r="C36" s="51"/>
    </row>
    <row r="37" spans="1:3">
      <c r="A37" s="51"/>
      <c r="B37" s="51"/>
      <c r="C37" s="51"/>
    </row>
    <row r="38" spans="1:3">
      <c r="A38" s="51"/>
      <c r="B38" s="51"/>
      <c r="C38" s="51"/>
    </row>
    <row r="39" spans="1:3">
      <c r="A39" s="51"/>
      <c r="B39" s="51"/>
      <c r="C39" s="51"/>
    </row>
    <row r="40" spans="1:3">
      <c r="A40" s="51"/>
      <c r="B40" s="51"/>
      <c r="C40" s="51"/>
    </row>
    <row r="41" spans="1:3">
      <c r="A41" s="51"/>
      <c r="B41" s="51"/>
      <c r="C41" s="51"/>
    </row>
    <row r="42" spans="1:3">
      <c r="A42" s="51"/>
      <c r="B42" s="51"/>
      <c r="C42" s="51"/>
    </row>
    <row r="43" spans="1:3">
      <c r="A43" s="51"/>
      <c r="B43" s="51"/>
      <c r="C43" s="51"/>
    </row>
    <row r="44" spans="1:3">
      <c r="A44" s="51"/>
      <c r="B44" s="51"/>
      <c r="C44" s="51"/>
    </row>
    <row r="45" spans="1:3">
      <c r="A45" s="51"/>
      <c r="B45" s="51"/>
      <c r="C45" s="51"/>
    </row>
    <row r="46" spans="1:3">
      <c r="A46" s="51"/>
      <c r="B46" s="51"/>
      <c r="C46" s="51"/>
    </row>
  </sheetData>
  <sortState xmlns:xlrd2="http://schemas.microsoft.com/office/spreadsheetml/2017/richdata2" ref="B11:C15">
    <sortCondition descending="1" ref="C11:C15"/>
  </sortState>
  <mergeCells count="6">
    <mergeCell ref="A3:C3"/>
    <mergeCell ref="A26:C26"/>
    <mergeCell ref="A1:C1"/>
    <mergeCell ref="A2:C2"/>
    <mergeCell ref="A24:C24"/>
    <mergeCell ref="A25:C25"/>
  </mergeCells>
  <hyperlinks>
    <hyperlink ref="A34"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64" orientation="portrait" horizontalDpi="4294967293" r:id="rId1"/>
  <headerFooter scaleWithDoc="0">
    <oddHeader>&amp;LMilieu en grondgebied&amp;CMILIEU EN ENERGIE</oddHeader>
    <oddFooter>&amp;C&amp;P/&amp;N&amp;R© BISA</oddFooter>
  </headerFooter>
  <rowBreaks count="1" manualBreakCount="1">
    <brk id="26"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J27"/>
  <sheetViews>
    <sheetView showGridLines="0" zoomScale="80" zoomScaleNormal="80" zoomScalePageLayoutView="60" workbookViewId="0">
      <selection sqref="A1:J1"/>
    </sheetView>
  </sheetViews>
  <sheetFormatPr baseColWidth="10" defaultColWidth="12.28515625" defaultRowHeight="12"/>
  <cols>
    <col min="1" max="1" width="55.7109375" style="18" customWidth="1"/>
    <col min="2" max="2" width="19.5703125" style="18" customWidth="1"/>
    <col min="3" max="10" width="20.7109375" style="2" customWidth="1"/>
    <col min="11" max="240" width="8" style="2" customWidth="1"/>
    <col min="241" max="241" width="35.7109375" style="2" customWidth="1"/>
    <col min="242" max="16384" width="12.28515625" style="2"/>
  </cols>
  <sheetData>
    <row r="1" spans="1:10" ht="20.100000000000001" customHeight="1">
      <c r="A1" s="555" t="s">
        <v>263</v>
      </c>
      <c r="B1" s="556"/>
      <c r="C1" s="556"/>
      <c r="D1" s="556"/>
      <c r="E1" s="556"/>
      <c r="F1" s="556"/>
      <c r="G1" s="556"/>
      <c r="H1" s="556"/>
      <c r="I1" s="556"/>
      <c r="J1" s="557"/>
    </row>
    <row r="2" spans="1:10" ht="20.100000000000001" customHeight="1">
      <c r="A2" s="535" t="s">
        <v>264</v>
      </c>
      <c r="B2" s="536"/>
      <c r="C2" s="536"/>
      <c r="D2" s="536"/>
      <c r="E2" s="536"/>
      <c r="F2" s="536"/>
      <c r="G2" s="536"/>
      <c r="H2" s="536"/>
      <c r="I2" s="536"/>
      <c r="J2" s="537"/>
    </row>
    <row r="3" spans="1:10" ht="20.100000000000001" customHeight="1">
      <c r="A3" s="488" t="s">
        <v>77</v>
      </c>
      <c r="B3" s="489"/>
      <c r="C3" s="489"/>
      <c r="D3" s="489"/>
      <c r="E3" s="489"/>
      <c r="F3" s="489"/>
      <c r="G3" s="489"/>
      <c r="H3" s="489"/>
      <c r="I3" s="489"/>
      <c r="J3" s="490"/>
    </row>
    <row r="4" spans="1:10" ht="20.100000000000001" customHeight="1">
      <c r="A4" s="193" t="s">
        <v>265</v>
      </c>
      <c r="B4" s="194" t="s">
        <v>266</v>
      </c>
      <c r="C4" s="195">
        <v>2004</v>
      </c>
      <c r="D4" s="195">
        <v>2007</v>
      </c>
      <c r="E4" s="195">
        <v>2009</v>
      </c>
      <c r="F4" s="195">
        <v>2010</v>
      </c>
      <c r="G4" s="195">
        <v>2013</v>
      </c>
      <c r="H4" s="195">
        <v>2016</v>
      </c>
      <c r="I4" s="195">
        <v>2019</v>
      </c>
      <c r="J4" s="195">
        <v>2022</v>
      </c>
    </row>
    <row r="5" spans="1:10" ht="17.100000000000001" customHeight="1">
      <c r="A5" s="196" t="s">
        <v>267</v>
      </c>
      <c r="B5" s="196" t="s">
        <v>14</v>
      </c>
      <c r="C5" s="197" t="s">
        <v>268</v>
      </c>
      <c r="D5" s="197" t="s">
        <v>268</v>
      </c>
      <c r="E5" s="197" t="s">
        <v>268</v>
      </c>
      <c r="F5" s="197" t="s">
        <v>268</v>
      </c>
      <c r="G5" s="197" t="s">
        <v>269</v>
      </c>
      <c r="H5" s="197" t="s">
        <v>268</v>
      </c>
      <c r="I5" s="197" t="s">
        <v>269</v>
      </c>
      <c r="J5" s="197" t="s">
        <v>269</v>
      </c>
    </row>
    <row r="6" spans="1:10" ht="17.100000000000001" customHeight="1">
      <c r="A6" s="198" t="s">
        <v>270</v>
      </c>
      <c r="B6" s="198" t="s">
        <v>72</v>
      </c>
      <c r="C6" s="199" t="s">
        <v>268</v>
      </c>
      <c r="D6" s="199" t="s">
        <v>268</v>
      </c>
      <c r="E6" s="199" t="s">
        <v>268</v>
      </c>
      <c r="F6" s="199" t="s">
        <v>268</v>
      </c>
      <c r="G6" s="199" t="s">
        <v>268</v>
      </c>
      <c r="H6" s="199" t="s">
        <v>269</v>
      </c>
      <c r="I6" s="199" t="s">
        <v>268</v>
      </c>
      <c r="J6" s="199" t="s">
        <v>269</v>
      </c>
    </row>
    <row r="7" spans="1:10" ht="17.100000000000001" customHeight="1">
      <c r="A7" s="198" t="s">
        <v>271</v>
      </c>
      <c r="B7" s="198" t="s">
        <v>15</v>
      </c>
      <c r="C7" s="199" t="s">
        <v>6</v>
      </c>
      <c r="D7" s="199" t="s">
        <v>6</v>
      </c>
      <c r="E7" s="199" t="s">
        <v>269</v>
      </c>
      <c r="F7" s="199" t="s">
        <v>268</v>
      </c>
      <c r="G7" s="199" t="s">
        <v>269</v>
      </c>
      <c r="H7" s="199" t="s">
        <v>6</v>
      </c>
      <c r="I7" s="199" t="s">
        <v>268</v>
      </c>
      <c r="J7" s="199" t="s">
        <v>6</v>
      </c>
    </row>
    <row r="8" spans="1:10" ht="17.100000000000001" customHeight="1">
      <c r="A8" s="198" t="s">
        <v>272</v>
      </c>
      <c r="B8" s="198" t="s">
        <v>16</v>
      </c>
      <c r="C8" s="199" t="s">
        <v>268</v>
      </c>
      <c r="D8" s="199" t="s">
        <v>268</v>
      </c>
      <c r="E8" s="199" t="s">
        <v>268</v>
      </c>
      <c r="F8" s="199" t="s">
        <v>268</v>
      </c>
      <c r="G8" s="199" t="s">
        <v>268</v>
      </c>
      <c r="H8" s="199" t="s">
        <v>268</v>
      </c>
      <c r="I8" s="199" t="s">
        <v>268</v>
      </c>
      <c r="J8" s="199" t="s">
        <v>269</v>
      </c>
    </row>
    <row r="9" spans="1:10" ht="17.100000000000001" customHeight="1">
      <c r="A9" s="198" t="s">
        <v>273</v>
      </c>
      <c r="B9" s="198" t="s">
        <v>74</v>
      </c>
      <c r="C9" s="199" t="s">
        <v>268</v>
      </c>
      <c r="D9" s="199" t="s">
        <v>269</v>
      </c>
      <c r="E9" s="199" t="s">
        <v>269</v>
      </c>
      <c r="F9" s="199" t="s">
        <v>269</v>
      </c>
      <c r="G9" s="199" t="s">
        <v>269</v>
      </c>
      <c r="H9" s="199" t="s">
        <v>268</v>
      </c>
      <c r="I9" s="199" t="s">
        <v>269</v>
      </c>
      <c r="J9" s="199" t="s">
        <v>269</v>
      </c>
    </row>
    <row r="10" spans="1:10" ht="17.100000000000001" customHeight="1">
      <c r="A10" s="198" t="s">
        <v>274</v>
      </c>
      <c r="B10" s="198" t="s">
        <v>75</v>
      </c>
      <c r="C10" s="199" t="s">
        <v>268</v>
      </c>
      <c r="D10" s="199" t="s">
        <v>269</v>
      </c>
      <c r="E10" s="199" t="s">
        <v>269</v>
      </c>
      <c r="F10" s="199" t="s">
        <v>269</v>
      </c>
      <c r="G10" s="199" t="s">
        <v>275</v>
      </c>
      <c r="H10" s="199" t="s">
        <v>268</v>
      </c>
      <c r="I10" s="199" t="s">
        <v>269</v>
      </c>
      <c r="J10" s="199" t="s">
        <v>268</v>
      </c>
    </row>
    <row r="11" spans="1:10" ht="17.100000000000001" customHeight="1">
      <c r="A11" s="198" t="s">
        <v>276</v>
      </c>
      <c r="B11" s="198" t="s">
        <v>17</v>
      </c>
      <c r="C11" s="199" t="s">
        <v>269</v>
      </c>
      <c r="D11" s="199" t="s">
        <v>269</v>
      </c>
      <c r="E11" s="199" t="s">
        <v>275</v>
      </c>
      <c r="F11" s="199" t="s">
        <v>275</v>
      </c>
      <c r="G11" s="199" t="s">
        <v>269</v>
      </c>
      <c r="H11" s="199" t="s">
        <v>269</v>
      </c>
      <c r="I11" s="199" t="s">
        <v>275</v>
      </c>
      <c r="J11" s="199" t="s">
        <v>269</v>
      </c>
    </row>
    <row r="12" spans="1:10" ht="17.100000000000001" customHeight="1">
      <c r="A12" s="198" t="s">
        <v>277</v>
      </c>
      <c r="B12" s="198" t="s">
        <v>70</v>
      </c>
      <c r="C12" s="199" t="s">
        <v>268</v>
      </c>
      <c r="D12" s="199" t="s">
        <v>275</v>
      </c>
      <c r="E12" s="199" t="s">
        <v>278</v>
      </c>
      <c r="F12" s="199" t="s">
        <v>278</v>
      </c>
      <c r="G12" s="199" t="s">
        <v>269</v>
      </c>
      <c r="H12" s="199" t="s">
        <v>275</v>
      </c>
      <c r="I12" s="199" t="s">
        <v>275</v>
      </c>
      <c r="J12" s="199" t="s">
        <v>269</v>
      </c>
    </row>
    <row r="13" spans="1:10" ht="17.100000000000001" customHeight="1">
      <c r="A13" s="198" t="s">
        <v>279</v>
      </c>
      <c r="B13" s="198" t="s">
        <v>69</v>
      </c>
      <c r="C13" s="199" t="s">
        <v>268</v>
      </c>
      <c r="D13" s="199" t="s">
        <v>269</v>
      </c>
      <c r="E13" s="199" t="s">
        <v>278</v>
      </c>
      <c r="F13" s="199" t="s">
        <v>278</v>
      </c>
      <c r="G13" s="199" t="s">
        <v>269</v>
      </c>
      <c r="H13" s="199" t="s">
        <v>275</v>
      </c>
      <c r="I13" s="199" t="s">
        <v>269</v>
      </c>
      <c r="J13" s="199" t="s">
        <v>275</v>
      </c>
    </row>
    <row r="14" spans="1:10" ht="17.100000000000001" customHeight="1">
      <c r="A14" s="198" t="s">
        <v>280</v>
      </c>
      <c r="B14" s="198" t="s">
        <v>32</v>
      </c>
      <c r="C14" s="199" t="s">
        <v>268</v>
      </c>
      <c r="D14" s="199" t="s">
        <v>268</v>
      </c>
      <c r="E14" s="199" t="s">
        <v>275</v>
      </c>
      <c r="F14" s="199" t="s">
        <v>275</v>
      </c>
      <c r="G14" s="199" t="s">
        <v>269</v>
      </c>
      <c r="H14" s="199" t="s">
        <v>269</v>
      </c>
      <c r="I14" s="199" t="s">
        <v>6</v>
      </c>
      <c r="J14" s="199" t="s">
        <v>6</v>
      </c>
    </row>
    <row r="15" spans="1:10" ht="17.100000000000001" customHeight="1">
      <c r="A15" s="381" t="s">
        <v>281</v>
      </c>
      <c r="B15" s="381" t="s">
        <v>71</v>
      </c>
      <c r="C15" s="382" t="s">
        <v>6</v>
      </c>
      <c r="D15" s="382" t="s">
        <v>6</v>
      </c>
      <c r="E15" s="382" t="s">
        <v>6</v>
      </c>
      <c r="F15" s="382" t="s">
        <v>275</v>
      </c>
      <c r="G15" s="382" t="s">
        <v>275</v>
      </c>
      <c r="H15" s="382" t="s">
        <v>6</v>
      </c>
      <c r="I15" s="382" t="s">
        <v>269</v>
      </c>
      <c r="J15" s="382" t="s">
        <v>268</v>
      </c>
    </row>
    <row r="16" spans="1:10" ht="17.100000000000001" customHeight="1">
      <c r="A16" s="200" t="s">
        <v>282</v>
      </c>
      <c r="B16" s="200" t="s">
        <v>73</v>
      </c>
      <c r="C16" s="201" t="s">
        <v>268</v>
      </c>
      <c r="D16" s="201" t="s">
        <v>268</v>
      </c>
      <c r="E16" s="201" t="s">
        <v>269</v>
      </c>
      <c r="F16" s="201" t="s">
        <v>269</v>
      </c>
      <c r="G16" s="201" t="s">
        <v>268</v>
      </c>
      <c r="H16" s="201" t="s">
        <v>269</v>
      </c>
      <c r="I16" s="201" t="s">
        <v>269</v>
      </c>
      <c r="J16" s="201" t="s">
        <v>269</v>
      </c>
    </row>
    <row r="17" spans="1:10" ht="17.100000000000001" customHeight="1">
      <c r="A17" s="558" t="s">
        <v>283</v>
      </c>
      <c r="B17" s="559"/>
      <c r="C17" s="559"/>
      <c r="D17" s="559"/>
      <c r="E17" s="559"/>
      <c r="F17" s="559"/>
      <c r="G17" s="559"/>
      <c r="H17" s="559"/>
      <c r="I17" s="559"/>
      <c r="J17" s="560"/>
    </row>
    <row r="18" spans="1:10" ht="17.100000000000001" customHeight="1">
      <c r="A18" s="561" t="s">
        <v>131</v>
      </c>
      <c r="B18" s="562"/>
      <c r="C18" s="562"/>
      <c r="D18" s="562"/>
      <c r="E18" s="562"/>
      <c r="F18" s="562"/>
      <c r="G18" s="562"/>
      <c r="H18" s="562"/>
      <c r="I18" s="562"/>
      <c r="J18" s="563"/>
    </row>
    <row r="19" spans="1:10" s="5" customFormat="1" ht="17.100000000000001" customHeight="1">
      <c r="A19" s="520" t="s">
        <v>172</v>
      </c>
      <c r="B19" s="521"/>
      <c r="C19" s="521"/>
      <c r="D19" s="521"/>
      <c r="E19" s="521"/>
      <c r="F19" s="521"/>
      <c r="G19" s="521"/>
      <c r="H19" s="521"/>
      <c r="I19" s="521"/>
      <c r="J19" s="522"/>
    </row>
    <row r="20" spans="1:10" ht="15" customHeight="1">
      <c r="A20" s="202"/>
      <c r="B20" s="202"/>
      <c r="C20" s="94"/>
      <c r="D20" s="94"/>
      <c r="E20" s="94"/>
      <c r="F20" s="94"/>
      <c r="G20" s="94"/>
      <c r="H20" s="94"/>
      <c r="I20" s="94"/>
      <c r="J20" s="94"/>
    </row>
    <row r="21" spans="1:10" s="9" customFormat="1" ht="15" customHeight="1">
      <c r="A21" s="92" t="s">
        <v>284</v>
      </c>
      <c r="B21" s="203"/>
      <c r="C21" s="92"/>
      <c r="D21" s="92"/>
      <c r="E21" s="92"/>
      <c r="F21" s="92"/>
      <c r="G21" s="92"/>
      <c r="H21" s="92"/>
      <c r="I21" s="92"/>
      <c r="J21" s="92"/>
    </row>
    <row r="22" spans="1:10" ht="15" customHeight="1">
      <c r="A22" s="92" t="s">
        <v>285</v>
      </c>
      <c r="B22" s="203"/>
      <c r="C22" s="94"/>
      <c r="D22" s="94"/>
      <c r="E22" s="94"/>
      <c r="F22" s="94"/>
      <c r="G22" s="94"/>
      <c r="H22" s="94"/>
      <c r="I22" s="94"/>
      <c r="J22" s="94"/>
    </row>
    <row r="23" spans="1:10" ht="15" customHeight="1">
      <c r="A23" s="92" t="s">
        <v>286</v>
      </c>
      <c r="B23" s="203"/>
      <c r="C23" s="94"/>
      <c r="D23" s="94"/>
      <c r="E23" s="94"/>
      <c r="F23" s="94"/>
      <c r="G23" s="94"/>
      <c r="H23" s="94"/>
      <c r="I23" s="472"/>
      <c r="J23" s="94"/>
    </row>
    <row r="24" spans="1:10" ht="15" customHeight="1">
      <c r="A24" s="92" t="s">
        <v>287</v>
      </c>
      <c r="B24" s="203"/>
      <c r="C24" s="94"/>
      <c r="D24" s="94"/>
      <c r="E24" s="94"/>
      <c r="F24" s="94"/>
      <c r="G24" s="94"/>
      <c r="H24" s="94"/>
      <c r="I24" s="94"/>
      <c r="J24" s="94"/>
    </row>
    <row r="25" spans="1:10" ht="16.5" customHeight="1">
      <c r="A25" s="204"/>
      <c r="B25" s="204"/>
      <c r="C25" s="94"/>
      <c r="D25" s="94"/>
      <c r="E25" s="94"/>
      <c r="F25" s="94"/>
      <c r="G25" s="94"/>
      <c r="H25" s="94"/>
      <c r="I25" s="94"/>
      <c r="J25" s="94"/>
    </row>
    <row r="26" spans="1:10" ht="16.5" customHeight="1">
      <c r="A26" s="202"/>
      <c r="B26" s="202"/>
      <c r="C26" s="94"/>
      <c r="D26" s="94"/>
      <c r="E26" s="94"/>
      <c r="F26" s="94"/>
      <c r="G26" s="94"/>
      <c r="H26" s="94"/>
      <c r="I26" s="94"/>
      <c r="J26" s="94"/>
    </row>
    <row r="27" spans="1:10" ht="16.5" customHeight="1">
      <c r="A27" s="205" t="s">
        <v>135</v>
      </c>
      <c r="B27" s="205"/>
      <c r="C27" s="94"/>
      <c r="D27" s="94"/>
      <c r="E27" s="94"/>
      <c r="F27" s="94"/>
      <c r="G27" s="94"/>
      <c r="H27" s="94"/>
      <c r="I27" s="94"/>
      <c r="J27" s="94"/>
    </row>
  </sheetData>
  <mergeCells count="6">
    <mergeCell ref="A3:J3"/>
    <mergeCell ref="A19:J19"/>
    <mergeCell ref="A1:J1"/>
    <mergeCell ref="A2:J2"/>
    <mergeCell ref="A17:J17"/>
    <mergeCell ref="A18:J18"/>
  </mergeCells>
  <conditionalFormatting sqref="C5:J16">
    <cfRule type="containsText" dxfId="4" priority="78" stopIfTrue="1" operator="containsText" text="Mauvaise">
      <formula>NOT(ISERROR(SEARCH("Mauvaise",C5)))</formula>
    </cfRule>
    <cfRule type="containsText" dxfId="3" priority="80" stopIfTrue="1" operator="containsText" text="Potentiel maximal">
      <formula>NOT(ISERROR(SEARCH("Potentiel maximal",C5)))</formula>
    </cfRule>
    <cfRule type="containsText" dxfId="2" priority="81" stopIfTrue="1" operator="containsText" text="Moyenne">
      <formula>NOT(ISERROR(SEARCH("Moyenne",C5)))</formula>
    </cfRule>
    <cfRule type="containsText" dxfId="1" priority="82" stopIfTrue="1" operator="containsText" text="Médiocre">
      <formula>NOT(ISERROR(SEARCH("Médiocre",C5)))</formula>
    </cfRule>
    <cfRule type="containsText" dxfId="0" priority="84" stopIfTrue="1" operator="containsText" text="Bon potentiel">
      <formula>NOT(ISERROR(SEARCH("Bon potentiel",C5)))</formula>
    </cfRule>
  </conditionalFormatting>
  <hyperlinks>
    <hyperlink ref="A27"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54" orientation="landscape" horizontalDpi="4294967293" r:id="rId1"/>
  <headerFooter scaleWithDoc="0">
    <oddHeader>&amp;LMilieu en grondgebied&amp;CMILIEU EN ENERGIE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D209"/>
  <sheetViews>
    <sheetView showGridLines="0" zoomScale="80" zoomScaleNormal="80" workbookViewId="0">
      <selection sqref="A1:B1"/>
    </sheetView>
  </sheetViews>
  <sheetFormatPr baseColWidth="10" defaultColWidth="10.7109375" defaultRowHeight="15" customHeight="1"/>
  <cols>
    <col min="1" max="1" width="91.5703125" style="12" customWidth="1"/>
    <col min="2" max="2" width="22.28515625" style="12" customWidth="1"/>
    <col min="3" max="16384" width="10.7109375" style="12"/>
  </cols>
  <sheetData>
    <row r="1" spans="1:3" ht="20.100000000000001" customHeight="1">
      <c r="A1" s="568" t="s">
        <v>288</v>
      </c>
      <c r="B1" s="569"/>
    </row>
    <row r="2" spans="1:3" ht="39.950000000000003" customHeight="1">
      <c r="A2" s="570" t="s">
        <v>289</v>
      </c>
      <c r="B2" s="571"/>
    </row>
    <row r="3" spans="1:3" ht="20.100000000000001" customHeight="1">
      <c r="A3" s="566">
        <v>2024</v>
      </c>
      <c r="B3" s="567"/>
    </row>
    <row r="4" spans="1:3" ht="19.5" customHeight="1">
      <c r="A4" s="426" t="s">
        <v>290</v>
      </c>
      <c r="B4" s="436">
        <v>2024</v>
      </c>
    </row>
    <row r="5" spans="1:3" ht="15" customHeight="1">
      <c r="A5" s="441" t="s">
        <v>291</v>
      </c>
      <c r="B5" s="435">
        <v>478.77379999999999</v>
      </c>
      <c r="C5" s="13"/>
    </row>
    <row r="6" spans="1:3" ht="15" customHeight="1">
      <c r="A6" s="442" t="s">
        <v>292</v>
      </c>
      <c r="B6" s="437">
        <v>203.78900000000002</v>
      </c>
      <c r="C6" s="13"/>
    </row>
    <row r="7" spans="1:3" ht="15" customHeight="1">
      <c r="A7" s="442" t="s">
        <v>293</v>
      </c>
      <c r="B7" s="437">
        <v>1225.7925</v>
      </c>
      <c r="C7" s="13"/>
    </row>
    <row r="8" spans="1:3" ht="15" customHeight="1">
      <c r="A8" s="442" t="s">
        <v>294</v>
      </c>
      <c r="B8" s="437">
        <v>1840.8888999999999</v>
      </c>
      <c r="C8" s="13"/>
    </row>
    <row r="9" spans="1:3" ht="15" customHeight="1">
      <c r="A9" s="442" t="s">
        <v>295</v>
      </c>
      <c r="B9" s="437">
        <v>84.265799999999999</v>
      </c>
      <c r="C9" s="13"/>
    </row>
    <row r="10" spans="1:3" ht="15" customHeight="1">
      <c r="A10" s="442" t="s">
        <v>296</v>
      </c>
      <c r="B10" s="437">
        <v>228.34639999999999</v>
      </c>
      <c r="C10" s="13"/>
    </row>
    <row r="11" spans="1:3" ht="15" customHeight="1">
      <c r="A11" s="442" t="s">
        <v>297</v>
      </c>
      <c r="B11" s="437">
        <v>86.715000000000003</v>
      </c>
      <c r="C11" s="13"/>
    </row>
    <row r="12" spans="1:3" ht="15" customHeight="1">
      <c r="A12" s="442" t="s">
        <v>298</v>
      </c>
      <c r="B12" s="437">
        <v>109.88290000000001</v>
      </c>
      <c r="C12" s="13"/>
    </row>
    <row r="13" spans="1:3" ht="15" customHeight="1">
      <c r="A13" s="442" t="s">
        <v>299</v>
      </c>
      <c r="B13" s="437">
        <v>796.24149999999997</v>
      </c>
      <c r="C13" s="13"/>
    </row>
    <row r="14" spans="1:3" ht="15" customHeight="1">
      <c r="A14" s="440" t="s">
        <v>300</v>
      </c>
      <c r="B14" s="434">
        <v>5054.6957999999995</v>
      </c>
      <c r="C14" s="13"/>
    </row>
    <row r="15" spans="1:3" ht="15" customHeight="1">
      <c r="A15" s="442" t="s">
        <v>301</v>
      </c>
      <c r="B15" s="437">
        <v>2169.0230000000001</v>
      </c>
      <c r="C15" s="13"/>
    </row>
    <row r="16" spans="1:3" ht="15" customHeight="1">
      <c r="A16" s="442" t="s">
        <v>302</v>
      </c>
      <c r="B16" s="437">
        <v>2947.7491</v>
      </c>
      <c r="C16" s="13"/>
    </row>
    <row r="17" spans="1:4" ht="15" customHeight="1">
      <c r="A17" s="442" t="s">
        <v>303</v>
      </c>
      <c r="B17" s="437">
        <v>647.65730000000008</v>
      </c>
      <c r="C17" s="13"/>
    </row>
    <row r="18" spans="1:4" ht="15" customHeight="1">
      <c r="A18" s="442" t="s">
        <v>304</v>
      </c>
      <c r="B18" s="437">
        <v>241.63210000000001</v>
      </c>
      <c r="C18" s="13"/>
    </row>
    <row r="19" spans="1:4" ht="15" customHeight="1">
      <c r="A19" s="442" t="s">
        <v>305</v>
      </c>
      <c r="B19" s="437">
        <v>458.66800000000001</v>
      </c>
      <c r="C19" s="13"/>
    </row>
    <row r="20" spans="1:4" ht="15" customHeight="1">
      <c r="A20" s="443" t="s">
        <v>306</v>
      </c>
      <c r="B20" s="437">
        <v>318.2996</v>
      </c>
      <c r="C20" s="13"/>
    </row>
    <row r="21" spans="1:4" ht="15" customHeight="1">
      <c r="A21" s="443" t="s">
        <v>307</v>
      </c>
      <c r="B21" s="437">
        <v>232.67869999999999</v>
      </c>
      <c r="C21" s="13"/>
    </row>
    <row r="22" spans="1:4" ht="15" customHeight="1">
      <c r="A22" s="443" t="s">
        <v>308</v>
      </c>
      <c r="B22" s="437">
        <v>552.14699999999993</v>
      </c>
      <c r="C22" s="13"/>
    </row>
    <row r="23" spans="1:4" ht="15" customHeight="1">
      <c r="A23" s="442" t="s">
        <v>309</v>
      </c>
      <c r="B23" s="437">
        <v>200.1611</v>
      </c>
      <c r="C23" s="13"/>
    </row>
    <row r="24" spans="1:4" ht="15" customHeight="1">
      <c r="A24" s="442" t="s">
        <v>310</v>
      </c>
      <c r="B24" s="437">
        <v>27.9938</v>
      </c>
      <c r="C24" s="13"/>
    </row>
    <row r="25" spans="1:4" ht="15" customHeight="1">
      <c r="A25" s="440" t="s">
        <v>311</v>
      </c>
      <c r="B25" s="434">
        <v>7796.0097000000005</v>
      </c>
      <c r="C25" s="13"/>
    </row>
    <row r="26" spans="1:4" ht="15" customHeight="1">
      <c r="A26" s="438" t="s">
        <v>312</v>
      </c>
      <c r="B26" s="19">
        <v>12850.7055</v>
      </c>
      <c r="C26" s="13"/>
    </row>
    <row r="27" spans="1:4" ht="15" customHeight="1">
      <c r="A27" s="438" t="s">
        <v>313</v>
      </c>
      <c r="B27" s="19">
        <v>3391.2730999999999</v>
      </c>
      <c r="C27" s="13"/>
      <c r="D27" s="14"/>
    </row>
    <row r="28" spans="1:4" ht="15" customHeight="1">
      <c r="A28" s="439" t="s">
        <v>314</v>
      </c>
      <c r="B28" s="433">
        <v>16241.9786</v>
      </c>
      <c r="C28" s="13"/>
    </row>
    <row r="29" spans="1:4" s="15" customFormat="1" ht="17.100000000000001" customHeight="1">
      <c r="A29" s="572" t="s">
        <v>315</v>
      </c>
      <c r="B29" s="573"/>
      <c r="C29" s="17"/>
    </row>
    <row r="30" spans="1:4" s="15" customFormat="1" ht="17.100000000000001" customHeight="1">
      <c r="A30" s="574" t="s">
        <v>214</v>
      </c>
      <c r="B30" s="575"/>
      <c r="C30" s="17"/>
    </row>
    <row r="31" spans="1:4" ht="33.950000000000003" customHeight="1">
      <c r="A31" s="564" t="s">
        <v>316</v>
      </c>
      <c r="B31" s="565"/>
    </row>
    <row r="32" spans="1:4" ht="15" customHeight="1">
      <c r="A32" s="206"/>
      <c r="B32" s="207"/>
    </row>
    <row r="33" spans="1:2" ht="15" customHeight="1">
      <c r="A33" s="208"/>
      <c r="B33" s="207"/>
    </row>
    <row r="34" spans="1:2" ht="15" customHeight="1">
      <c r="A34" s="209" t="s">
        <v>135</v>
      </c>
      <c r="B34" s="207"/>
    </row>
    <row r="35" spans="1:2" s="15" customFormat="1" ht="14.25" customHeight="1">
      <c r="A35" s="210"/>
      <c r="B35" s="210"/>
    </row>
    <row r="36" spans="1:2" ht="14.25" customHeight="1">
      <c r="A36" s="208"/>
      <c r="B36" s="208"/>
    </row>
    <row r="37" spans="1:2" s="16" customFormat="1" ht="14.25" customHeight="1">
      <c r="A37" s="211"/>
      <c r="B37" s="211"/>
    </row>
    <row r="38" spans="1:2" ht="14.25" customHeight="1">
      <c r="A38" s="208"/>
      <c r="B38" s="208"/>
    </row>
    <row r="39" spans="1:2" ht="14.25" customHeight="1">
      <c r="A39" s="208"/>
      <c r="B39" s="208"/>
    </row>
    <row r="40" spans="1:2" ht="14.25" customHeight="1">
      <c r="A40" s="208"/>
      <c r="B40" s="208"/>
    </row>
    <row r="41" spans="1:2" ht="14.25" customHeight="1">
      <c r="A41" s="208"/>
      <c r="B41" s="208"/>
    </row>
    <row r="42" spans="1:2" ht="14.25" customHeight="1">
      <c r="A42" s="208"/>
      <c r="B42" s="208"/>
    </row>
    <row r="43" spans="1:2" ht="14.25" customHeight="1">
      <c r="A43" s="208"/>
      <c r="B43" s="208"/>
    </row>
    <row r="44" spans="1:2" ht="14.25" customHeight="1">
      <c r="A44" s="208"/>
      <c r="B44" s="208"/>
    </row>
    <row r="45" spans="1:2" ht="14.25" customHeight="1">
      <c r="A45" s="208"/>
      <c r="B45" s="208"/>
    </row>
    <row r="46" spans="1:2" ht="14.25" customHeight="1">
      <c r="A46" s="208"/>
      <c r="B46" s="208"/>
    </row>
    <row r="47" spans="1:2" ht="14.25" customHeight="1">
      <c r="A47" s="208"/>
      <c r="B47" s="208"/>
    </row>
    <row r="48" spans="1:2" ht="14.25" customHeight="1">
      <c r="A48" s="208"/>
      <c r="B48" s="208"/>
    </row>
    <row r="49" spans="1:2" ht="14.25" customHeight="1">
      <c r="A49" s="208"/>
      <c r="B49" s="208"/>
    </row>
    <row r="50" spans="1:2" ht="14.25" customHeight="1">
      <c r="A50" s="208"/>
      <c r="B50" s="208"/>
    </row>
    <row r="51" spans="1:2" ht="14.25" customHeight="1">
      <c r="A51" s="208"/>
      <c r="B51" s="208"/>
    </row>
    <row r="52" spans="1:2" ht="14.25" customHeight="1">
      <c r="A52" s="208"/>
      <c r="B52" s="208"/>
    </row>
    <row r="53" spans="1:2" ht="14.25" customHeight="1">
      <c r="A53" s="208"/>
      <c r="B53" s="208"/>
    </row>
    <row r="54" spans="1:2" ht="14.25" customHeight="1">
      <c r="A54" s="208"/>
      <c r="B54" s="208"/>
    </row>
    <row r="55" spans="1:2" ht="14.25" customHeight="1">
      <c r="A55" s="208"/>
      <c r="B55" s="208"/>
    </row>
    <row r="56" spans="1:2" ht="14.25" customHeight="1">
      <c r="A56" s="208"/>
      <c r="B56" s="208"/>
    </row>
    <row r="57" spans="1:2" ht="14.25" customHeight="1">
      <c r="A57" s="208"/>
      <c r="B57" s="208"/>
    </row>
    <row r="58" spans="1:2" ht="14.25" customHeight="1">
      <c r="A58" s="208"/>
      <c r="B58" s="208"/>
    </row>
    <row r="59" spans="1:2" ht="14.25" customHeight="1">
      <c r="A59" s="208"/>
      <c r="B59" s="208"/>
    </row>
    <row r="60" spans="1:2" ht="14.25" customHeight="1">
      <c r="A60" s="208"/>
      <c r="B60" s="208"/>
    </row>
    <row r="61" spans="1:2" ht="14.25" customHeight="1">
      <c r="A61" s="208"/>
      <c r="B61" s="208"/>
    </row>
    <row r="62" spans="1:2" ht="14.25" customHeight="1">
      <c r="A62" s="208"/>
      <c r="B62" s="208"/>
    </row>
    <row r="63" spans="1:2" ht="14.25" customHeight="1">
      <c r="A63" s="208"/>
      <c r="B63" s="208"/>
    </row>
    <row r="64" spans="1:2" ht="14.25" customHeight="1">
      <c r="A64" s="208"/>
      <c r="B64" s="208"/>
    </row>
    <row r="65" spans="1:2" ht="14.25" customHeight="1">
      <c r="A65" s="208"/>
      <c r="B65" s="208"/>
    </row>
    <row r="66" spans="1:2" ht="14.25" customHeight="1">
      <c r="A66" s="208"/>
      <c r="B66" s="208"/>
    </row>
    <row r="67" spans="1:2" ht="14.25" customHeight="1">
      <c r="A67" s="208"/>
      <c r="B67" s="208"/>
    </row>
    <row r="68" spans="1:2" ht="14.25" customHeight="1">
      <c r="A68" s="208"/>
      <c r="B68" s="208"/>
    </row>
    <row r="69" spans="1:2" ht="14.25" customHeight="1">
      <c r="A69" s="208"/>
      <c r="B69" s="208"/>
    </row>
    <row r="70" spans="1:2" ht="14.25" customHeight="1">
      <c r="A70" s="208"/>
      <c r="B70" s="208"/>
    </row>
    <row r="71" spans="1:2" ht="14.25" customHeight="1">
      <c r="A71" s="208"/>
      <c r="B71" s="208"/>
    </row>
    <row r="72" spans="1:2" ht="14.25" customHeight="1">
      <c r="A72" s="208"/>
      <c r="B72" s="208"/>
    </row>
    <row r="73" spans="1:2" ht="14.25" customHeight="1">
      <c r="A73" s="208"/>
      <c r="B73" s="208"/>
    </row>
    <row r="74" spans="1:2" ht="14.25" customHeight="1">
      <c r="A74" s="208"/>
      <c r="B74" s="208"/>
    </row>
    <row r="75" spans="1:2" ht="14.25" customHeight="1">
      <c r="A75" s="208"/>
      <c r="B75" s="208"/>
    </row>
    <row r="76" spans="1:2" ht="14.25" customHeight="1">
      <c r="A76" s="208"/>
      <c r="B76" s="208"/>
    </row>
    <row r="77" spans="1:2" ht="14.25" customHeight="1">
      <c r="A77" s="208"/>
      <c r="B77" s="208"/>
    </row>
    <row r="78" spans="1:2" ht="14.25" customHeight="1">
      <c r="A78" s="208"/>
      <c r="B78" s="208"/>
    </row>
    <row r="79" spans="1:2" ht="14.25" customHeight="1">
      <c r="A79" s="208"/>
      <c r="B79" s="208"/>
    </row>
    <row r="80" spans="1:2" ht="14.25" customHeight="1">
      <c r="A80" s="208"/>
      <c r="B80" s="208"/>
    </row>
    <row r="81" spans="1:2" ht="14.25" customHeight="1">
      <c r="A81" s="208"/>
      <c r="B81" s="208"/>
    </row>
    <row r="82" spans="1:2" ht="14.25" customHeight="1">
      <c r="A82" s="208"/>
      <c r="B82" s="208"/>
    </row>
    <row r="83" spans="1:2" ht="14.25" customHeight="1">
      <c r="A83" s="208"/>
      <c r="B83" s="208"/>
    </row>
    <row r="84" spans="1:2" ht="14.25" customHeight="1">
      <c r="A84" s="208"/>
      <c r="B84" s="208"/>
    </row>
    <row r="85" spans="1:2" ht="14.25" customHeight="1">
      <c r="A85" s="208"/>
      <c r="B85" s="208"/>
    </row>
    <row r="86" spans="1:2" ht="14.25" customHeight="1">
      <c r="A86" s="208"/>
      <c r="B86" s="208"/>
    </row>
    <row r="87" spans="1:2" ht="14.25" customHeight="1">
      <c r="A87" s="208"/>
      <c r="B87" s="208"/>
    </row>
    <row r="88" spans="1:2" ht="14.25" customHeight="1">
      <c r="A88" s="208"/>
      <c r="B88" s="208"/>
    </row>
    <row r="89" spans="1:2" ht="14.25" customHeight="1">
      <c r="A89" s="208"/>
      <c r="B89" s="208"/>
    </row>
    <row r="90" spans="1:2" ht="14.25" customHeight="1">
      <c r="A90" s="208"/>
      <c r="B90" s="208"/>
    </row>
    <row r="91" spans="1:2" ht="14.25" customHeight="1">
      <c r="A91" s="208"/>
      <c r="B91" s="208"/>
    </row>
    <row r="92" spans="1:2" ht="14.25" customHeight="1">
      <c r="A92" s="208"/>
      <c r="B92" s="208"/>
    </row>
    <row r="93" spans="1:2" ht="14.25" customHeight="1">
      <c r="A93" s="208"/>
      <c r="B93" s="208"/>
    </row>
    <row r="94" spans="1:2" ht="14.25" customHeight="1">
      <c r="A94" s="208"/>
      <c r="B94" s="208"/>
    </row>
    <row r="95" spans="1:2" ht="14.25" customHeight="1">
      <c r="A95" s="208"/>
      <c r="B95" s="208"/>
    </row>
    <row r="96" spans="1:2" ht="14.25" customHeight="1">
      <c r="A96" s="208"/>
      <c r="B96" s="208"/>
    </row>
    <row r="97" spans="1:2" ht="14.25" customHeight="1">
      <c r="A97" s="208"/>
      <c r="B97" s="208"/>
    </row>
    <row r="98" spans="1:2" ht="14.25" customHeight="1">
      <c r="A98" s="208"/>
      <c r="B98" s="208"/>
    </row>
    <row r="99" spans="1:2" ht="14.25" customHeight="1">
      <c r="A99" s="208"/>
      <c r="B99" s="208"/>
    </row>
    <row r="100" spans="1:2" ht="14.25" customHeight="1">
      <c r="A100" s="208"/>
      <c r="B100" s="208"/>
    </row>
    <row r="101" spans="1:2" ht="14.25" customHeight="1">
      <c r="A101" s="208"/>
      <c r="B101" s="208"/>
    </row>
    <row r="102" spans="1:2" ht="14.25" customHeight="1">
      <c r="A102" s="208"/>
      <c r="B102" s="208"/>
    </row>
    <row r="103" spans="1:2" ht="14.25" customHeight="1">
      <c r="A103" s="208"/>
      <c r="B103" s="208"/>
    </row>
    <row r="104" spans="1:2" ht="14.25" customHeight="1">
      <c r="A104" s="208"/>
      <c r="B104" s="208"/>
    </row>
    <row r="105" spans="1:2" ht="14.25" customHeight="1">
      <c r="A105" s="208"/>
      <c r="B105" s="208"/>
    </row>
    <row r="106" spans="1:2" ht="14.25" customHeight="1">
      <c r="A106" s="208"/>
      <c r="B106" s="208"/>
    </row>
    <row r="107" spans="1:2" ht="14.25" customHeight="1">
      <c r="A107" s="208"/>
      <c r="B107" s="208"/>
    </row>
    <row r="108" spans="1:2" ht="14.25" customHeight="1">
      <c r="A108" s="208"/>
      <c r="B108" s="208"/>
    </row>
    <row r="109" spans="1:2" ht="14.25" customHeight="1">
      <c r="A109" s="208"/>
      <c r="B109" s="208"/>
    </row>
    <row r="110" spans="1:2" ht="14.25" customHeight="1">
      <c r="A110" s="208"/>
      <c r="B110" s="208"/>
    </row>
    <row r="111" spans="1:2" ht="14.25" customHeight="1">
      <c r="A111" s="208"/>
      <c r="B111" s="208"/>
    </row>
    <row r="112" spans="1:2" ht="14.25" customHeight="1">
      <c r="A112" s="208"/>
      <c r="B112" s="208"/>
    </row>
    <row r="113" spans="1:2" ht="14.25" customHeight="1">
      <c r="A113" s="208"/>
      <c r="B113" s="208"/>
    </row>
    <row r="114" spans="1:2" ht="14.25" customHeight="1">
      <c r="A114" s="208"/>
      <c r="B114" s="208"/>
    </row>
    <row r="115" spans="1:2" ht="14.25" customHeight="1">
      <c r="A115" s="208"/>
      <c r="B115" s="208"/>
    </row>
    <row r="116" spans="1:2" ht="14.25" customHeight="1">
      <c r="A116" s="208"/>
      <c r="B116" s="208"/>
    </row>
    <row r="117" spans="1:2" ht="14.25" customHeight="1">
      <c r="A117" s="208"/>
      <c r="B117" s="208"/>
    </row>
    <row r="118" spans="1:2" ht="14.25" customHeight="1">
      <c r="A118" s="208"/>
      <c r="B118" s="208"/>
    </row>
    <row r="119" spans="1:2" ht="14.25" customHeight="1">
      <c r="A119" s="208"/>
      <c r="B119" s="208"/>
    </row>
    <row r="120" spans="1:2" ht="14.25" customHeight="1">
      <c r="A120" s="208"/>
      <c r="B120" s="208"/>
    </row>
    <row r="121" spans="1:2" ht="14.25" customHeight="1">
      <c r="A121" s="208"/>
      <c r="B121" s="208"/>
    </row>
    <row r="122" spans="1:2" ht="14.25" customHeight="1">
      <c r="A122" s="208"/>
      <c r="B122" s="208"/>
    </row>
    <row r="123" spans="1:2" ht="14.25" customHeight="1">
      <c r="A123" s="208"/>
      <c r="B123" s="208"/>
    </row>
    <row r="124" spans="1:2" ht="14.25" customHeight="1">
      <c r="A124" s="208"/>
      <c r="B124" s="208"/>
    </row>
    <row r="125" spans="1:2" ht="14.25" customHeight="1">
      <c r="A125" s="208"/>
      <c r="B125" s="208"/>
    </row>
    <row r="126" spans="1:2" ht="14.25" customHeight="1">
      <c r="A126" s="208"/>
      <c r="B126" s="208"/>
    </row>
    <row r="127" spans="1:2" ht="14.25" customHeight="1">
      <c r="A127" s="208"/>
      <c r="B127" s="208"/>
    </row>
    <row r="128" spans="1:2" ht="14.25" customHeight="1">
      <c r="A128" s="208"/>
      <c r="B128" s="208"/>
    </row>
    <row r="129" spans="1:2" ht="14.25" customHeight="1">
      <c r="A129" s="208"/>
      <c r="B129" s="208"/>
    </row>
    <row r="130" spans="1:2" ht="14.25" customHeight="1">
      <c r="A130" s="208"/>
      <c r="B130" s="208"/>
    </row>
    <row r="131" spans="1:2" ht="14.25" customHeight="1">
      <c r="A131" s="208"/>
      <c r="B131" s="208"/>
    </row>
    <row r="132" spans="1:2" ht="14.25" customHeight="1">
      <c r="A132" s="208"/>
      <c r="B132" s="208"/>
    </row>
    <row r="133" spans="1:2" ht="14.25" customHeight="1">
      <c r="A133" s="208"/>
      <c r="B133" s="208"/>
    </row>
    <row r="134" spans="1:2" ht="14.25" customHeight="1">
      <c r="A134" s="208"/>
      <c r="B134" s="208"/>
    </row>
    <row r="135" spans="1:2" ht="14.25" customHeight="1">
      <c r="A135" s="208"/>
      <c r="B135" s="208"/>
    </row>
    <row r="136" spans="1:2" ht="14.25" customHeight="1">
      <c r="A136" s="208"/>
      <c r="B136" s="208"/>
    </row>
    <row r="137" spans="1:2" ht="14.25" customHeight="1">
      <c r="A137" s="208"/>
      <c r="B137" s="208"/>
    </row>
    <row r="138" spans="1:2" ht="14.25" customHeight="1">
      <c r="A138" s="208"/>
      <c r="B138" s="208"/>
    </row>
    <row r="139" spans="1:2" ht="14.25" customHeight="1">
      <c r="A139" s="208"/>
      <c r="B139" s="208"/>
    </row>
    <row r="140" spans="1:2" ht="14.25" customHeight="1">
      <c r="A140" s="208"/>
      <c r="B140" s="208"/>
    </row>
    <row r="141" spans="1:2" ht="14.25" customHeight="1">
      <c r="A141" s="208"/>
      <c r="B141" s="208"/>
    </row>
    <row r="142" spans="1:2" ht="14.25" customHeight="1">
      <c r="A142" s="208"/>
      <c r="B142" s="208"/>
    </row>
    <row r="143" spans="1:2" ht="14.25" customHeight="1">
      <c r="A143" s="208"/>
      <c r="B143" s="208"/>
    </row>
    <row r="144" spans="1:2" ht="14.25" customHeight="1">
      <c r="A144" s="208"/>
      <c r="B144" s="208"/>
    </row>
    <row r="145" spans="1:2" ht="14.25" customHeight="1">
      <c r="A145" s="208"/>
      <c r="B145" s="208"/>
    </row>
    <row r="146" spans="1:2" ht="14.25" customHeight="1">
      <c r="A146" s="208"/>
      <c r="B146" s="208"/>
    </row>
    <row r="147" spans="1:2" ht="14.25" customHeight="1">
      <c r="A147" s="208"/>
      <c r="B147" s="208"/>
    </row>
    <row r="148" spans="1:2" ht="14.25" customHeight="1">
      <c r="A148" s="208"/>
      <c r="B148" s="208"/>
    </row>
    <row r="149" spans="1:2" ht="14.25" customHeight="1">
      <c r="A149" s="208"/>
      <c r="B149" s="208"/>
    </row>
    <row r="150" spans="1:2" ht="14.25" customHeight="1">
      <c r="A150" s="208"/>
      <c r="B150" s="208"/>
    </row>
    <row r="151" spans="1:2" ht="14.25" customHeight="1">
      <c r="A151" s="208"/>
      <c r="B151" s="208"/>
    </row>
    <row r="152" spans="1:2" ht="14.25" customHeight="1">
      <c r="A152" s="208"/>
      <c r="B152" s="208"/>
    </row>
    <row r="153" spans="1:2" ht="14.25" customHeight="1">
      <c r="A153" s="208"/>
      <c r="B153" s="208"/>
    </row>
    <row r="154" spans="1:2" ht="14.25" customHeight="1">
      <c r="A154" s="208"/>
      <c r="B154" s="208"/>
    </row>
    <row r="155" spans="1:2" ht="14.25" customHeight="1">
      <c r="A155" s="208"/>
      <c r="B155" s="208"/>
    </row>
    <row r="156" spans="1:2" ht="14.25" customHeight="1">
      <c r="A156" s="208"/>
      <c r="B156" s="208"/>
    </row>
    <row r="157" spans="1:2" ht="14.25" customHeight="1">
      <c r="A157" s="208"/>
      <c r="B157" s="208"/>
    </row>
    <row r="158" spans="1:2" ht="14.25" customHeight="1">
      <c r="A158" s="208"/>
      <c r="B158" s="208"/>
    </row>
    <row r="159" spans="1:2" ht="14.25" customHeight="1">
      <c r="A159" s="208"/>
      <c r="B159" s="208"/>
    </row>
    <row r="160" spans="1:2" ht="14.25" customHeight="1">
      <c r="A160" s="208"/>
      <c r="B160" s="208"/>
    </row>
    <row r="161" spans="1:2" ht="14.25" customHeight="1">
      <c r="A161" s="208"/>
      <c r="B161" s="208"/>
    </row>
    <row r="162" spans="1:2" ht="14.25" customHeight="1">
      <c r="A162" s="208"/>
      <c r="B162" s="208"/>
    </row>
    <row r="163" spans="1:2" ht="14.25" customHeight="1">
      <c r="A163" s="208"/>
      <c r="B163" s="208"/>
    </row>
    <row r="164" spans="1:2" ht="14.25" customHeight="1">
      <c r="A164" s="208"/>
      <c r="B164" s="208"/>
    </row>
    <row r="165" spans="1:2" ht="14.25" customHeight="1">
      <c r="A165" s="208"/>
      <c r="B165" s="208"/>
    </row>
    <row r="166" spans="1:2" ht="14.25" customHeight="1">
      <c r="A166" s="208"/>
      <c r="B166" s="208"/>
    </row>
    <row r="167" spans="1:2" ht="14.25" customHeight="1">
      <c r="A167" s="208"/>
      <c r="B167" s="208"/>
    </row>
    <row r="168" spans="1:2" ht="14.25" customHeight="1">
      <c r="A168" s="208"/>
      <c r="B168" s="208"/>
    </row>
    <row r="169" spans="1:2" ht="14.25" customHeight="1">
      <c r="A169" s="208"/>
      <c r="B169" s="208"/>
    </row>
    <row r="170" spans="1:2" ht="14.25" customHeight="1">
      <c r="A170" s="208"/>
      <c r="B170" s="208"/>
    </row>
    <row r="171" spans="1:2" ht="14.25" customHeight="1">
      <c r="A171" s="208"/>
      <c r="B171" s="208"/>
    </row>
    <row r="172" spans="1:2" ht="14.25" customHeight="1">
      <c r="A172" s="208"/>
      <c r="B172" s="208"/>
    </row>
    <row r="173" spans="1:2" ht="14.25" customHeight="1">
      <c r="A173" s="208"/>
      <c r="B173" s="208"/>
    </row>
    <row r="174" spans="1:2" ht="14.25" customHeight="1">
      <c r="A174" s="208"/>
      <c r="B174" s="208"/>
    </row>
    <row r="175" spans="1:2" ht="14.25" customHeight="1">
      <c r="A175" s="208"/>
      <c r="B175" s="208"/>
    </row>
    <row r="176" spans="1:2" ht="14.25" customHeight="1">
      <c r="A176" s="208"/>
      <c r="B176" s="208"/>
    </row>
    <row r="177" spans="1:2" ht="14.25" customHeight="1">
      <c r="A177" s="208"/>
      <c r="B177" s="208"/>
    </row>
    <row r="178" spans="1:2" ht="14.25" customHeight="1">
      <c r="A178" s="208"/>
      <c r="B178" s="208"/>
    </row>
    <row r="179" spans="1:2" ht="14.25" customHeight="1">
      <c r="A179" s="208"/>
      <c r="B179" s="208"/>
    </row>
    <row r="180" spans="1:2" ht="14.25" customHeight="1">
      <c r="A180" s="208"/>
      <c r="B180" s="208"/>
    </row>
    <row r="181" spans="1:2" ht="14.25" customHeight="1">
      <c r="A181" s="208"/>
      <c r="B181" s="208"/>
    </row>
    <row r="182" spans="1:2" ht="14.25" customHeight="1">
      <c r="A182" s="208"/>
      <c r="B182" s="208"/>
    </row>
    <row r="183" spans="1:2" ht="14.25" customHeight="1">
      <c r="A183" s="208"/>
      <c r="B183" s="208"/>
    </row>
    <row r="184" spans="1:2" ht="14.25" customHeight="1">
      <c r="A184" s="208"/>
      <c r="B184" s="208"/>
    </row>
    <row r="185" spans="1:2" ht="14.25" customHeight="1">
      <c r="A185" s="208"/>
      <c r="B185" s="208"/>
    </row>
    <row r="186" spans="1:2" ht="14.25" customHeight="1">
      <c r="A186" s="208"/>
      <c r="B186" s="208"/>
    </row>
    <row r="187" spans="1:2" ht="14.25" customHeight="1">
      <c r="A187" s="208"/>
      <c r="B187" s="208"/>
    </row>
    <row r="188" spans="1:2" ht="14.25" customHeight="1">
      <c r="A188" s="208"/>
      <c r="B188" s="208"/>
    </row>
    <row r="189" spans="1:2" ht="14.25" customHeight="1">
      <c r="A189" s="208"/>
      <c r="B189" s="208"/>
    </row>
    <row r="190" spans="1:2" ht="14.25" customHeight="1">
      <c r="A190" s="208"/>
      <c r="B190" s="208"/>
    </row>
    <row r="191" spans="1:2" ht="14.25" customHeight="1">
      <c r="A191" s="208"/>
      <c r="B191" s="208"/>
    </row>
    <row r="192" spans="1:2" ht="14.25" customHeight="1">
      <c r="A192" s="208"/>
      <c r="B192" s="208"/>
    </row>
    <row r="193" spans="1:2" ht="14.25" customHeight="1">
      <c r="A193" s="208"/>
      <c r="B193" s="208"/>
    </row>
    <row r="194" spans="1:2" ht="14.25" customHeight="1">
      <c r="A194" s="208"/>
      <c r="B194" s="208"/>
    </row>
    <row r="195" spans="1:2" ht="14.25" customHeight="1">
      <c r="A195" s="208"/>
      <c r="B195" s="208"/>
    </row>
    <row r="196" spans="1:2" ht="14.25" customHeight="1">
      <c r="A196" s="208"/>
      <c r="B196" s="208"/>
    </row>
    <row r="197" spans="1:2" ht="14.25" customHeight="1">
      <c r="A197" s="208"/>
      <c r="B197" s="208"/>
    </row>
    <row r="198" spans="1:2" ht="14.25" customHeight="1">
      <c r="A198" s="208"/>
      <c r="B198" s="208"/>
    </row>
    <row r="199" spans="1:2" ht="14.25" customHeight="1">
      <c r="A199" s="208"/>
      <c r="B199" s="208"/>
    </row>
    <row r="200" spans="1:2" ht="14.25" customHeight="1">
      <c r="A200" s="208"/>
      <c r="B200" s="208"/>
    </row>
    <row r="201" spans="1:2" ht="14.25" customHeight="1">
      <c r="A201" s="208"/>
      <c r="B201" s="208"/>
    </row>
    <row r="202" spans="1:2" ht="14.25" customHeight="1">
      <c r="A202" s="208"/>
      <c r="B202" s="208"/>
    </row>
    <row r="203" spans="1:2" ht="14.25" customHeight="1">
      <c r="A203" s="208"/>
      <c r="B203" s="208"/>
    </row>
    <row r="204" spans="1:2" ht="14.25" customHeight="1">
      <c r="A204" s="208"/>
      <c r="B204" s="208"/>
    </row>
    <row r="205" spans="1:2" ht="14.25" customHeight="1">
      <c r="A205" s="208"/>
      <c r="B205" s="208"/>
    </row>
    <row r="206" spans="1:2" ht="14.25" customHeight="1">
      <c r="A206" s="208"/>
      <c r="B206" s="208"/>
    </row>
    <row r="207" spans="1:2" ht="14.25" customHeight="1">
      <c r="A207" s="208"/>
      <c r="B207" s="208"/>
    </row>
    <row r="208" spans="1:2" ht="14.25" customHeight="1">
      <c r="A208" s="208"/>
      <c r="B208" s="208"/>
    </row>
    <row r="209" spans="1:2" ht="14.25" customHeight="1">
      <c r="A209" s="208"/>
      <c r="B209" s="208"/>
    </row>
  </sheetData>
  <mergeCells count="6">
    <mergeCell ref="A31:B31"/>
    <mergeCell ref="A3:B3"/>
    <mergeCell ref="A1:B1"/>
    <mergeCell ref="A2:B2"/>
    <mergeCell ref="A29:B29"/>
    <mergeCell ref="A30:B30"/>
  </mergeCells>
  <hyperlinks>
    <hyperlink ref="A34" location="index!A1" display="Retour à l'index" xr:uid="{00000000-0004-0000-0C00-000000000000}"/>
  </hyperlinks>
  <printOptions horizontalCentered="1" verticalCentered="1"/>
  <pageMargins left="0.78740157480314965" right="0.78740157480314965" top="0.78740157480314965" bottom="0.78740157480314965" header="0.51181102362204722" footer="0.51181102362204722"/>
  <pageSetup paperSize="9" scale="85" orientation="landscape" verticalDpi="300" r:id="rId1"/>
  <headerFooter scaleWithDoc="0" alignWithMargins="0">
    <oddHeader>&amp;LMilieu en grondgebied&amp;CMILIEU EN ENERGIE</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pageSetUpPr fitToPage="1"/>
  </sheetPr>
  <dimension ref="A1:AC67"/>
  <sheetViews>
    <sheetView showGridLines="0" zoomScale="80" zoomScaleNormal="80" zoomScaleSheetLayoutView="92" workbookViewId="0">
      <selection sqref="A1:H1"/>
    </sheetView>
  </sheetViews>
  <sheetFormatPr baseColWidth="10" defaultColWidth="12.28515625" defaultRowHeight="15"/>
  <cols>
    <col min="1" max="1" width="47.140625" customWidth="1"/>
    <col min="2" max="8" width="14.7109375" customWidth="1"/>
    <col min="9" max="248" width="9.140625" customWidth="1"/>
    <col min="249" max="249" width="31.42578125" customWidth="1"/>
  </cols>
  <sheetData>
    <row r="1" spans="1:8" ht="20.100000000000001" customHeight="1">
      <c r="A1" s="578" t="s">
        <v>317</v>
      </c>
      <c r="B1" s="579"/>
      <c r="C1" s="579"/>
      <c r="D1" s="579"/>
      <c r="E1" s="579"/>
      <c r="F1" s="579"/>
      <c r="G1" s="579"/>
      <c r="H1" s="580"/>
    </row>
    <row r="2" spans="1:8" ht="20.100000000000001" customHeight="1">
      <c r="A2" s="581" t="s">
        <v>318</v>
      </c>
      <c r="B2" s="582"/>
      <c r="C2" s="582"/>
      <c r="D2" s="582"/>
      <c r="E2" s="582"/>
      <c r="F2" s="582"/>
      <c r="G2" s="582"/>
      <c r="H2" s="583"/>
    </row>
    <row r="3" spans="1:8" ht="20.100000000000001" customHeight="1">
      <c r="A3" s="488" t="s">
        <v>61</v>
      </c>
      <c r="B3" s="489"/>
      <c r="C3" s="489"/>
      <c r="D3" s="489"/>
      <c r="E3" s="489"/>
      <c r="F3" s="489"/>
      <c r="G3" s="489"/>
      <c r="H3" s="490"/>
    </row>
    <row r="4" spans="1:8" s="1" customFormat="1" ht="20.100000000000001" customHeight="1">
      <c r="A4" s="212"/>
      <c r="B4" s="131">
        <v>1955</v>
      </c>
      <c r="C4" s="43">
        <v>1970</v>
      </c>
      <c r="D4" s="43">
        <v>1985</v>
      </c>
      <c r="E4" s="43">
        <v>1993</v>
      </c>
      <c r="F4" s="43" t="s">
        <v>63</v>
      </c>
      <c r="G4" s="43" t="s">
        <v>36</v>
      </c>
      <c r="H4" s="43" t="s">
        <v>62</v>
      </c>
    </row>
    <row r="5" spans="1:8" s="1" customFormat="1" ht="15.95" customHeight="1">
      <c r="A5" s="213" t="s">
        <v>0</v>
      </c>
      <c r="B5" s="214">
        <v>19</v>
      </c>
      <c r="C5" s="215">
        <v>29</v>
      </c>
      <c r="D5" s="215">
        <v>38</v>
      </c>
      <c r="E5" s="215">
        <v>42</v>
      </c>
      <c r="F5" s="215">
        <v>49</v>
      </c>
      <c r="G5" s="215">
        <v>56</v>
      </c>
      <c r="H5" s="215">
        <v>55.878</v>
      </c>
    </row>
    <row r="6" spans="1:8" s="1" customFormat="1" ht="15.95" customHeight="1">
      <c r="A6" s="46" t="s">
        <v>319</v>
      </c>
      <c r="B6" s="216">
        <v>11</v>
      </c>
      <c r="C6" s="217">
        <v>20</v>
      </c>
      <c r="D6" s="217">
        <v>22</v>
      </c>
      <c r="E6" s="217">
        <v>24</v>
      </c>
      <c r="F6" s="217">
        <v>30</v>
      </c>
      <c r="G6" s="217">
        <v>34</v>
      </c>
      <c r="H6" s="217">
        <v>32.243000000000002</v>
      </c>
    </row>
    <row r="7" spans="1:8" s="1" customFormat="1" ht="15.95" customHeight="1">
      <c r="A7" s="46" t="s">
        <v>320</v>
      </c>
      <c r="B7" s="216">
        <v>19</v>
      </c>
      <c r="C7" s="217">
        <v>30</v>
      </c>
      <c r="D7" s="217">
        <v>39</v>
      </c>
      <c r="E7" s="217">
        <v>40</v>
      </c>
      <c r="F7" s="217">
        <v>48</v>
      </c>
      <c r="G7" s="217">
        <v>60</v>
      </c>
      <c r="H7" s="217">
        <v>57.786000000000001</v>
      </c>
    </row>
    <row r="8" spans="1:8" s="1" customFormat="1" ht="15.95" customHeight="1">
      <c r="A8" s="46" t="s">
        <v>321</v>
      </c>
      <c r="B8" s="216">
        <v>31</v>
      </c>
      <c r="C8" s="217">
        <v>37</v>
      </c>
      <c r="D8" s="217">
        <v>44</v>
      </c>
      <c r="E8" s="217">
        <v>47</v>
      </c>
      <c r="F8" s="217">
        <v>53</v>
      </c>
      <c r="G8" s="217">
        <v>60</v>
      </c>
      <c r="H8" s="217">
        <v>62.887999999999998</v>
      </c>
    </row>
    <row r="9" spans="1:8" s="1" customFormat="1" ht="15.95" customHeight="1">
      <c r="A9" s="46" t="s">
        <v>1</v>
      </c>
      <c r="B9" s="216">
        <v>60</v>
      </c>
      <c r="C9" s="217">
        <v>65</v>
      </c>
      <c r="D9" s="217">
        <v>65</v>
      </c>
      <c r="E9" s="217">
        <v>70</v>
      </c>
      <c r="F9" s="217">
        <v>75</v>
      </c>
      <c r="G9" s="217">
        <v>86</v>
      </c>
      <c r="H9" s="217">
        <v>84.221000000000004</v>
      </c>
    </row>
    <row r="10" spans="1:8" s="1" customFormat="1" ht="15.95" customHeight="1">
      <c r="A10" s="46" t="s">
        <v>2</v>
      </c>
      <c r="B10" s="216">
        <v>16</v>
      </c>
      <c r="C10" s="217">
        <v>33</v>
      </c>
      <c r="D10" s="217">
        <v>41</v>
      </c>
      <c r="E10" s="217">
        <v>41</v>
      </c>
      <c r="F10" s="217">
        <v>47</v>
      </c>
      <c r="G10" s="217">
        <v>57</v>
      </c>
      <c r="H10" s="217">
        <v>59.024000000000001</v>
      </c>
    </row>
    <row r="11" spans="1:8" s="1" customFormat="1" ht="15.95" customHeight="1">
      <c r="A11" s="46" t="s">
        <v>322</v>
      </c>
      <c r="B11" s="216">
        <v>32</v>
      </c>
      <c r="C11" s="217">
        <v>41</v>
      </c>
      <c r="D11" s="217">
        <v>49</v>
      </c>
      <c r="E11" s="217">
        <v>51</v>
      </c>
      <c r="F11" s="217">
        <v>62</v>
      </c>
      <c r="G11" s="217">
        <v>66</v>
      </c>
      <c r="H11" s="217">
        <v>72.870999999999995</v>
      </c>
    </row>
    <row r="12" spans="1:8" s="1" customFormat="1" ht="15.95" customHeight="1">
      <c r="A12" s="46" t="s">
        <v>3</v>
      </c>
      <c r="B12" s="216">
        <v>20</v>
      </c>
      <c r="C12" s="217">
        <v>35</v>
      </c>
      <c r="D12" s="217">
        <v>42</v>
      </c>
      <c r="E12" s="217">
        <v>40</v>
      </c>
      <c r="F12" s="217">
        <v>52</v>
      </c>
      <c r="G12" s="217">
        <v>56</v>
      </c>
      <c r="H12" s="217">
        <v>54.433</v>
      </c>
    </row>
    <row r="13" spans="1:8" s="1" customFormat="1" ht="15.95" customHeight="1">
      <c r="A13" s="46" t="s">
        <v>323</v>
      </c>
      <c r="B13" s="216">
        <v>49</v>
      </c>
      <c r="C13" s="217">
        <v>57</v>
      </c>
      <c r="D13" s="217">
        <v>59</v>
      </c>
      <c r="E13" s="217">
        <v>64</v>
      </c>
      <c r="F13" s="217">
        <v>71</v>
      </c>
      <c r="G13" s="217">
        <v>77</v>
      </c>
      <c r="H13" s="217">
        <v>76.305999999999997</v>
      </c>
    </row>
    <row r="14" spans="1:8" s="1" customFormat="1" ht="15.95" customHeight="1">
      <c r="A14" s="46" t="s">
        <v>4</v>
      </c>
      <c r="B14" s="216">
        <v>26</v>
      </c>
      <c r="C14" s="217">
        <v>33</v>
      </c>
      <c r="D14" s="217">
        <v>40</v>
      </c>
      <c r="E14" s="217">
        <v>39</v>
      </c>
      <c r="F14" s="217">
        <v>46</v>
      </c>
      <c r="G14" s="217">
        <v>58</v>
      </c>
      <c r="H14" s="217">
        <v>56.287999999999997</v>
      </c>
    </row>
    <row r="15" spans="1:8" s="1" customFormat="1" ht="15.95" customHeight="1">
      <c r="A15" s="46" t="s">
        <v>5</v>
      </c>
      <c r="B15" s="216">
        <v>48</v>
      </c>
      <c r="C15" s="217">
        <v>59</v>
      </c>
      <c r="D15" s="217">
        <v>61</v>
      </c>
      <c r="E15" s="217">
        <v>62</v>
      </c>
      <c r="F15" s="217">
        <v>68</v>
      </c>
      <c r="G15" s="217">
        <v>78</v>
      </c>
      <c r="H15" s="217">
        <v>77.02</v>
      </c>
    </row>
    <row r="16" spans="1:8" s="1" customFormat="1" ht="15.95" customHeight="1">
      <c r="A16" s="46" t="s">
        <v>324</v>
      </c>
      <c r="B16" s="216">
        <v>39</v>
      </c>
      <c r="C16" s="217">
        <v>46</v>
      </c>
      <c r="D16" s="217">
        <v>52</v>
      </c>
      <c r="E16" s="217">
        <v>57</v>
      </c>
      <c r="F16" s="217">
        <v>62</v>
      </c>
      <c r="G16" s="217">
        <v>73</v>
      </c>
      <c r="H16" s="217">
        <v>71.966999999999999</v>
      </c>
    </row>
    <row r="17" spans="1:29" s="1" customFormat="1" ht="15.95" customHeight="1">
      <c r="A17" s="46" t="s">
        <v>325</v>
      </c>
      <c r="B17" s="216">
        <v>66</v>
      </c>
      <c r="C17" s="217">
        <v>66</v>
      </c>
      <c r="D17" s="217">
        <v>66</v>
      </c>
      <c r="E17" s="217">
        <v>75</v>
      </c>
      <c r="F17" s="217">
        <v>85</v>
      </c>
      <c r="G17" s="217">
        <v>85</v>
      </c>
      <c r="H17" s="217">
        <v>89.528999999999996</v>
      </c>
    </row>
    <row r="18" spans="1:29" s="1" customFormat="1" ht="15.95" customHeight="1">
      <c r="A18" s="46" t="s">
        <v>326</v>
      </c>
      <c r="B18" s="216">
        <v>68</v>
      </c>
      <c r="C18" s="217">
        <v>67</v>
      </c>
      <c r="D18" s="217">
        <v>65</v>
      </c>
      <c r="E18" s="217">
        <v>71</v>
      </c>
      <c r="F18" s="217">
        <v>79</v>
      </c>
      <c r="G18" s="217">
        <v>90</v>
      </c>
      <c r="H18" s="217">
        <v>90.536000000000001</v>
      </c>
    </row>
    <row r="19" spans="1:29" s="1" customFormat="1" ht="15.95" customHeight="1">
      <c r="A19" s="46" t="s">
        <v>327</v>
      </c>
      <c r="B19" s="216">
        <v>49</v>
      </c>
      <c r="C19" s="217">
        <v>56</v>
      </c>
      <c r="D19" s="217">
        <v>59</v>
      </c>
      <c r="E19" s="217">
        <v>63</v>
      </c>
      <c r="F19" s="217">
        <v>70</v>
      </c>
      <c r="G19" s="217">
        <v>78</v>
      </c>
      <c r="H19" s="217">
        <v>78.373999999999995</v>
      </c>
    </row>
    <row r="20" spans="1:29" s="1" customFormat="1" ht="15.95" customHeight="1">
      <c r="A20" s="46" t="s">
        <v>328</v>
      </c>
      <c r="B20" s="216">
        <v>19</v>
      </c>
      <c r="C20" s="217">
        <v>26</v>
      </c>
      <c r="D20" s="217">
        <v>27</v>
      </c>
      <c r="E20" s="217">
        <v>23</v>
      </c>
      <c r="F20" s="217">
        <v>35</v>
      </c>
      <c r="G20" s="217">
        <v>37</v>
      </c>
      <c r="H20" s="217">
        <v>30.154</v>
      </c>
    </row>
    <row r="21" spans="1:29" s="1" customFormat="1" ht="15.95" customHeight="1">
      <c r="A21" s="46" t="s">
        <v>329</v>
      </c>
      <c r="B21" s="216">
        <v>9</v>
      </c>
      <c r="C21" s="217">
        <v>12</v>
      </c>
      <c r="D21" s="217">
        <v>13</v>
      </c>
      <c r="E21" s="217">
        <v>11</v>
      </c>
      <c r="F21" s="217">
        <v>17</v>
      </c>
      <c r="G21" s="217">
        <v>19</v>
      </c>
      <c r="H21" s="217">
        <v>16.359000000000002</v>
      </c>
    </row>
    <row r="22" spans="1:29" s="1" customFormat="1" ht="15.95" customHeight="1">
      <c r="A22" s="46" t="s">
        <v>330</v>
      </c>
      <c r="B22" s="216">
        <v>20</v>
      </c>
      <c r="C22" s="217">
        <v>34</v>
      </c>
      <c r="D22" s="217">
        <v>42</v>
      </c>
      <c r="E22" s="217">
        <v>41</v>
      </c>
      <c r="F22" s="217">
        <v>49</v>
      </c>
      <c r="G22" s="217">
        <v>62</v>
      </c>
      <c r="H22" s="217">
        <v>58.445999999999998</v>
      </c>
    </row>
    <row r="23" spans="1:29" s="1" customFormat="1" ht="15.95" customHeight="1">
      <c r="A23" s="218" t="s">
        <v>331</v>
      </c>
      <c r="B23" s="219">
        <v>19</v>
      </c>
      <c r="C23" s="220">
        <v>30</v>
      </c>
      <c r="D23" s="220">
        <v>32</v>
      </c>
      <c r="E23" s="220">
        <v>28</v>
      </c>
      <c r="F23" s="220">
        <v>38</v>
      </c>
      <c r="G23" s="220">
        <v>45</v>
      </c>
      <c r="H23" s="220">
        <v>40.027000000000001</v>
      </c>
    </row>
    <row r="24" spans="1:29" s="1" customFormat="1" ht="15.95" customHeight="1">
      <c r="A24" s="221" t="s">
        <v>332</v>
      </c>
      <c r="B24" s="431">
        <v>26</v>
      </c>
      <c r="C24" s="432">
        <v>34</v>
      </c>
      <c r="D24" s="432">
        <v>39</v>
      </c>
      <c r="E24" s="432">
        <v>40</v>
      </c>
      <c r="F24" s="432">
        <v>48</v>
      </c>
      <c r="G24" s="432">
        <v>54.6</v>
      </c>
      <c r="H24" s="432">
        <v>53.225000000000001</v>
      </c>
    </row>
    <row r="25" spans="1:29" s="1" customFormat="1" ht="17.100000000000001" customHeight="1">
      <c r="A25" s="529" t="s">
        <v>333</v>
      </c>
      <c r="B25" s="530"/>
      <c r="C25" s="530"/>
      <c r="D25" s="530"/>
      <c r="E25" s="530"/>
      <c r="F25" s="530"/>
      <c r="G25" s="530"/>
      <c r="H25" s="531"/>
    </row>
    <row r="26" spans="1:29" s="1" customFormat="1" ht="17.100000000000001" customHeight="1">
      <c r="A26" s="532" t="s">
        <v>334</v>
      </c>
      <c r="B26" s="533"/>
      <c r="C26" s="533"/>
      <c r="D26" s="533"/>
      <c r="E26" s="533"/>
      <c r="F26" s="533"/>
      <c r="G26" s="533"/>
      <c r="H26" s="534"/>
    </row>
    <row r="27" spans="1:29" s="1" customFormat="1" ht="17.100000000000001" customHeight="1">
      <c r="A27" s="520" t="s">
        <v>335</v>
      </c>
      <c r="B27" s="576"/>
      <c r="C27" s="576"/>
      <c r="D27" s="576"/>
      <c r="E27" s="576"/>
      <c r="F27" s="576"/>
      <c r="G27" s="576"/>
      <c r="H27" s="577"/>
    </row>
    <row r="28" spans="1:29" s="1" customFormat="1" ht="14.25">
      <c r="A28" s="54"/>
      <c r="B28" s="54"/>
      <c r="C28" s="55"/>
      <c r="D28" s="222"/>
      <c r="E28" s="55"/>
      <c r="F28" s="55"/>
      <c r="G28" s="55"/>
      <c r="H28" s="55"/>
    </row>
    <row r="29" spans="1:29" s="3" customFormat="1">
      <c r="A29" s="52" t="s">
        <v>336</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s="3" customFormat="1">
      <c r="A30" s="52" t="s">
        <v>337</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s="3" customFormat="1">
      <c r="A31" s="52" t="s">
        <v>338</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s="3" customFormat="1">
      <c r="A32" s="52" t="s">
        <v>339</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s="3" customFormat="1">
      <c r="A33" s="52" t="s">
        <v>340</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1:29" s="3" customFormat="1">
      <c r="A34" s="52"/>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s="1" customFormat="1" ht="14.25">
      <c r="A35" s="223"/>
      <c r="B35" s="54"/>
      <c r="C35" s="55"/>
      <c r="D35" s="222"/>
      <c r="E35" s="55"/>
      <c r="F35" s="55"/>
      <c r="G35" s="55"/>
      <c r="H35" s="55"/>
    </row>
    <row r="36" spans="1:29" ht="19.5" customHeight="1">
      <c r="A36" s="224" t="s">
        <v>135</v>
      </c>
      <c r="B36" s="39"/>
      <c r="C36" s="39"/>
      <c r="D36" s="39"/>
      <c r="E36" s="39"/>
      <c r="F36" s="39"/>
      <c r="G36" s="39"/>
      <c r="H36" s="39"/>
    </row>
    <row r="37" spans="1:29">
      <c r="A37" s="39"/>
      <c r="B37" s="39"/>
      <c r="C37" s="39"/>
      <c r="D37" s="39"/>
      <c r="E37" s="39"/>
      <c r="F37" s="39"/>
      <c r="G37" s="39"/>
      <c r="H37" s="39"/>
    </row>
    <row r="38" spans="1:29">
      <c r="A38" s="225"/>
      <c r="B38" s="39"/>
      <c r="C38" s="39"/>
      <c r="D38" s="39"/>
      <c r="E38" s="39"/>
      <c r="F38" s="39"/>
      <c r="G38" s="39"/>
      <c r="H38" s="39"/>
    </row>
    <row r="39" spans="1:29">
      <c r="A39" s="39"/>
      <c r="B39" s="39"/>
      <c r="C39" s="39"/>
      <c r="D39" s="39"/>
      <c r="E39" s="39"/>
      <c r="F39" s="39"/>
      <c r="G39" s="39"/>
      <c r="H39" s="39"/>
    </row>
    <row r="40" spans="1:29">
      <c r="A40" s="39"/>
      <c r="B40" s="39"/>
      <c r="C40" s="39"/>
      <c r="D40" s="39"/>
      <c r="E40" s="39"/>
      <c r="F40" s="39"/>
      <c r="G40" s="39"/>
      <c r="H40" s="39"/>
    </row>
    <row r="41" spans="1:29">
      <c r="A41" s="39"/>
      <c r="B41" s="39"/>
      <c r="C41" s="39"/>
      <c r="D41" s="39"/>
      <c r="E41" s="226"/>
      <c r="F41" s="226"/>
      <c r="G41" s="226"/>
      <c r="H41" s="39"/>
    </row>
    <row r="42" spans="1:29">
      <c r="A42" s="39"/>
      <c r="B42" s="39"/>
      <c r="C42" s="39"/>
      <c r="D42" s="39"/>
      <c r="E42" s="226"/>
      <c r="F42" s="226"/>
      <c r="G42" s="226"/>
      <c r="H42" s="39"/>
    </row>
    <row r="43" spans="1:29">
      <c r="A43" s="39"/>
      <c r="B43" s="39"/>
      <c r="C43" s="39"/>
      <c r="D43" s="39"/>
      <c r="E43" s="226"/>
      <c r="F43" s="226"/>
      <c r="G43" s="226"/>
      <c r="H43" s="39"/>
    </row>
    <row r="44" spans="1:29">
      <c r="A44" s="39"/>
      <c r="B44" s="39"/>
      <c r="C44" s="39"/>
      <c r="D44" s="39"/>
      <c r="E44" s="226"/>
      <c r="F44" s="226"/>
      <c r="G44" s="226"/>
      <c r="H44" s="39"/>
    </row>
    <row r="45" spans="1:29">
      <c r="A45" s="39"/>
      <c r="B45" s="39"/>
      <c r="C45" s="39"/>
      <c r="D45" s="39"/>
      <c r="E45" s="226"/>
      <c r="F45" s="226"/>
      <c r="G45" s="226"/>
      <c r="H45" s="39"/>
    </row>
    <row r="46" spans="1:29">
      <c r="A46" s="39"/>
      <c r="B46" s="39"/>
      <c r="C46" s="39"/>
      <c r="D46" s="39"/>
      <c r="E46" s="226"/>
      <c r="F46" s="226"/>
      <c r="G46" s="226"/>
      <c r="H46" s="39"/>
    </row>
    <row r="47" spans="1:29">
      <c r="A47" s="39"/>
      <c r="B47" s="39"/>
      <c r="C47" s="39"/>
      <c r="D47" s="39"/>
      <c r="E47" s="226"/>
      <c r="F47" s="226"/>
      <c r="G47" s="226"/>
      <c r="H47" s="39"/>
    </row>
    <row r="48" spans="1:29">
      <c r="A48" s="39"/>
      <c r="B48" s="39"/>
      <c r="C48" s="39"/>
      <c r="D48" s="39"/>
      <c r="E48" s="226"/>
      <c r="F48" s="226"/>
      <c r="G48" s="226"/>
      <c r="H48" s="39"/>
    </row>
    <row r="49" spans="1:8">
      <c r="A49" s="39"/>
      <c r="B49" s="39"/>
      <c r="C49" s="39"/>
      <c r="D49" s="39"/>
      <c r="E49" s="226"/>
      <c r="F49" s="226"/>
      <c r="G49" s="226"/>
      <c r="H49" s="39"/>
    </row>
    <row r="50" spans="1:8">
      <c r="A50" s="39"/>
      <c r="B50" s="39"/>
      <c r="C50" s="39"/>
      <c r="D50" s="39"/>
      <c r="E50" s="226"/>
      <c r="F50" s="226"/>
      <c r="G50" s="226"/>
      <c r="H50" s="39"/>
    </row>
    <row r="51" spans="1:8">
      <c r="A51" s="39"/>
      <c r="B51" s="39"/>
      <c r="C51" s="39"/>
      <c r="D51" s="39"/>
      <c r="E51" s="226"/>
      <c r="F51" s="226"/>
      <c r="G51" s="226"/>
      <c r="H51" s="39"/>
    </row>
    <row r="52" spans="1:8">
      <c r="A52" s="39"/>
      <c r="B52" s="39"/>
      <c r="C52" s="39"/>
      <c r="D52" s="39"/>
      <c r="E52" s="226"/>
      <c r="F52" s="226"/>
      <c r="G52" s="226"/>
      <c r="H52" s="39"/>
    </row>
    <row r="53" spans="1:8">
      <c r="A53" s="39"/>
      <c r="B53" s="39"/>
      <c r="C53" s="39"/>
      <c r="D53" s="39"/>
      <c r="E53" s="226"/>
      <c r="F53" s="226"/>
      <c r="G53" s="226"/>
      <c r="H53" s="39"/>
    </row>
    <row r="54" spans="1:8">
      <c r="A54" s="39"/>
      <c r="B54" s="39"/>
      <c r="C54" s="39"/>
      <c r="D54" s="39"/>
      <c r="E54" s="226"/>
      <c r="F54" s="226"/>
      <c r="G54" s="226"/>
      <c r="H54" s="39"/>
    </row>
    <row r="55" spans="1:8">
      <c r="A55" s="39"/>
      <c r="B55" s="39"/>
      <c r="C55" s="39"/>
      <c r="D55" s="39"/>
      <c r="E55" s="226"/>
      <c r="F55" s="226"/>
      <c r="G55" s="226"/>
      <c r="H55" s="39"/>
    </row>
    <row r="56" spans="1:8">
      <c r="A56" s="39"/>
      <c r="B56" s="39"/>
      <c r="C56" s="39"/>
      <c r="D56" s="39"/>
      <c r="E56" s="226"/>
      <c r="F56" s="226"/>
      <c r="G56" s="226"/>
      <c r="H56" s="39"/>
    </row>
    <row r="57" spans="1:8">
      <c r="A57" s="39"/>
      <c r="B57" s="39"/>
      <c r="C57" s="39"/>
      <c r="D57" s="39"/>
      <c r="E57" s="226"/>
      <c r="F57" s="226"/>
      <c r="G57" s="226"/>
      <c r="H57" s="39"/>
    </row>
    <row r="58" spans="1:8">
      <c r="A58" s="39"/>
      <c r="B58" s="39"/>
      <c r="C58" s="39"/>
      <c r="D58" s="39"/>
      <c r="E58" s="226"/>
      <c r="F58" s="226"/>
      <c r="G58" s="226"/>
      <c r="H58" s="39"/>
    </row>
    <row r="59" spans="1:8">
      <c r="A59" s="39"/>
      <c r="B59" s="39"/>
      <c r="C59" s="39"/>
      <c r="D59" s="39"/>
      <c r="E59" s="226"/>
      <c r="F59" s="226"/>
      <c r="G59" s="226"/>
      <c r="H59" s="39"/>
    </row>
    <row r="60" spans="1:8">
      <c r="A60" s="39"/>
      <c r="B60" s="39"/>
      <c r="C60" s="39"/>
      <c r="D60" s="39"/>
      <c r="E60" s="226"/>
      <c r="F60" s="226"/>
      <c r="G60" s="226"/>
      <c r="H60" s="39"/>
    </row>
    <row r="61" spans="1:8">
      <c r="A61" s="39"/>
      <c r="B61" s="39"/>
      <c r="C61" s="39"/>
      <c r="D61" s="39"/>
      <c r="E61" s="226"/>
      <c r="F61" s="226"/>
      <c r="G61" s="226"/>
      <c r="H61" s="39"/>
    </row>
    <row r="62" spans="1:8">
      <c r="A62" s="39"/>
      <c r="B62" s="39"/>
      <c r="C62" s="39"/>
      <c r="D62" s="39"/>
      <c r="E62" s="226"/>
      <c r="F62" s="226"/>
      <c r="G62" s="226"/>
      <c r="H62" s="39"/>
    </row>
    <row r="63" spans="1:8">
      <c r="A63" s="39"/>
      <c r="B63" s="39"/>
      <c r="C63" s="39"/>
      <c r="D63" s="39"/>
      <c r="E63" s="226"/>
      <c r="F63" s="226"/>
      <c r="G63" s="226"/>
      <c r="H63" s="39"/>
    </row>
    <row r="64" spans="1:8">
      <c r="A64" s="39"/>
      <c r="B64" s="39"/>
      <c r="C64" s="39"/>
      <c r="D64" s="39"/>
      <c r="E64" s="226"/>
      <c r="F64" s="226"/>
      <c r="G64" s="226"/>
      <c r="H64" s="39"/>
    </row>
    <row r="65" spans="1:8">
      <c r="A65" s="39"/>
      <c r="B65" s="39"/>
      <c r="C65" s="39"/>
      <c r="D65" s="39"/>
      <c r="E65" s="226"/>
      <c r="F65" s="226"/>
      <c r="G65" s="226"/>
      <c r="H65" s="39"/>
    </row>
    <row r="66" spans="1:8">
      <c r="A66" s="39"/>
      <c r="B66" s="39"/>
      <c r="C66" s="39"/>
      <c r="D66" s="39"/>
      <c r="E66" s="226"/>
      <c r="F66" s="226"/>
      <c r="G66" s="226"/>
      <c r="H66" s="39"/>
    </row>
    <row r="67" spans="1:8">
      <c r="A67" s="39"/>
      <c r="B67" s="39"/>
      <c r="C67" s="39"/>
      <c r="D67" s="39"/>
      <c r="E67" s="226"/>
      <c r="F67" s="226"/>
      <c r="G67" s="226"/>
      <c r="H67" s="39"/>
    </row>
  </sheetData>
  <mergeCells count="6">
    <mergeCell ref="A3:H3"/>
    <mergeCell ref="A27:H27"/>
    <mergeCell ref="A25:H25"/>
    <mergeCell ref="A26:H26"/>
    <mergeCell ref="A1:H1"/>
    <mergeCell ref="A2:H2"/>
  </mergeCells>
  <hyperlinks>
    <hyperlink ref="A36"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7" orientation="landscape" horizontalDpi="4294967293" r:id="rId1"/>
  <headerFooter scaleWithDoc="0">
    <oddHeader>&amp;LMilieu en grondgebied&amp;CMILIEU EN ENERGIE</oddHeader>
    <oddFooter>&amp;C&amp;P/&amp;N&amp;R©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2">
    <pageSetUpPr fitToPage="1"/>
  </sheetPr>
  <dimension ref="A1:M34"/>
  <sheetViews>
    <sheetView showGridLines="0" zoomScale="80" zoomScaleNormal="80" zoomScalePageLayoutView="70" workbookViewId="0">
      <selection sqref="A1:H1"/>
    </sheetView>
  </sheetViews>
  <sheetFormatPr baseColWidth="10" defaultColWidth="11.42578125" defaultRowHeight="15"/>
  <cols>
    <col min="1" max="1" width="90.85546875" customWidth="1"/>
    <col min="2" max="2" width="10.28515625" customWidth="1"/>
    <col min="3" max="4" width="15.42578125" customWidth="1"/>
    <col min="5" max="8" width="16.42578125" customWidth="1"/>
  </cols>
  <sheetData>
    <row r="1" spans="1:13" ht="20.100000000000001" customHeight="1">
      <c r="A1" s="584" t="s">
        <v>341</v>
      </c>
      <c r="B1" s="585"/>
      <c r="C1" s="585"/>
      <c r="D1" s="585"/>
      <c r="E1" s="585"/>
      <c r="F1" s="585"/>
      <c r="G1" s="585"/>
      <c r="H1" s="586"/>
    </row>
    <row r="2" spans="1:13" ht="20.100000000000001" customHeight="1">
      <c r="A2" s="587" t="s">
        <v>342</v>
      </c>
      <c r="B2" s="588"/>
      <c r="C2" s="588"/>
      <c r="D2" s="588"/>
      <c r="E2" s="588"/>
      <c r="F2" s="588"/>
      <c r="G2" s="588"/>
      <c r="H2" s="589"/>
    </row>
    <row r="3" spans="1:13" ht="20.100000000000001" customHeight="1">
      <c r="A3" s="488">
        <v>2025</v>
      </c>
      <c r="B3" s="489"/>
      <c r="C3" s="489"/>
      <c r="D3" s="489"/>
      <c r="E3" s="489"/>
      <c r="F3" s="489"/>
      <c r="G3" s="489"/>
      <c r="H3" s="490"/>
    </row>
    <row r="4" spans="1:13" ht="23.25" customHeight="1">
      <c r="A4" s="494" t="s">
        <v>343</v>
      </c>
      <c r="B4" s="596" t="s">
        <v>13</v>
      </c>
      <c r="C4" s="494" t="s">
        <v>344</v>
      </c>
      <c r="D4" s="494" t="s">
        <v>345</v>
      </c>
      <c r="E4" s="598" t="s">
        <v>346</v>
      </c>
      <c r="F4" s="599"/>
      <c r="G4" s="599"/>
      <c r="H4" s="600"/>
    </row>
    <row r="5" spans="1:13" ht="57" customHeight="1">
      <c r="A5" s="495"/>
      <c r="B5" s="597"/>
      <c r="C5" s="495"/>
      <c r="D5" s="495"/>
      <c r="E5" s="43" t="s">
        <v>347</v>
      </c>
      <c r="F5" s="43" t="s">
        <v>348</v>
      </c>
      <c r="G5" s="43" t="s">
        <v>349</v>
      </c>
      <c r="H5" s="43" t="s">
        <v>350</v>
      </c>
    </row>
    <row r="6" spans="1:13" ht="15.95" customHeight="1">
      <c r="A6" s="229" t="s">
        <v>351</v>
      </c>
      <c r="B6" s="230">
        <v>0</v>
      </c>
      <c r="C6" s="231">
        <v>4224</v>
      </c>
      <c r="D6" s="231">
        <v>538</v>
      </c>
      <c r="E6" s="232">
        <v>86</v>
      </c>
      <c r="F6" s="233">
        <v>4</v>
      </c>
      <c r="G6" s="233">
        <v>1</v>
      </c>
      <c r="H6" s="234">
        <v>9</v>
      </c>
      <c r="J6" s="7"/>
      <c r="K6" s="7"/>
      <c r="L6" s="7"/>
      <c r="M6" s="7"/>
    </row>
    <row r="7" spans="1:13" ht="15.95" customHeight="1">
      <c r="A7" s="235" t="s">
        <v>352</v>
      </c>
      <c r="B7" s="236">
        <v>1</v>
      </c>
      <c r="C7" s="237">
        <v>1681</v>
      </c>
      <c r="D7" s="237">
        <v>266</v>
      </c>
      <c r="E7" s="238">
        <v>90</v>
      </c>
      <c r="F7" s="239">
        <v>3</v>
      </c>
      <c r="G7" s="239">
        <v>3</v>
      </c>
      <c r="H7" s="240">
        <v>4</v>
      </c>
      <c r="J7" s="7"/>
      <c r="K7" s="7"/>
      <c r="L7" s="7"/>
      <c r="M7" s="7"/>
    </row>
    <row r="8" spans="1:13" ht="15.95" customHeight="1">
      <c r="A8" s="235" t="s">
        <v>353</v>
      </c>
      <c r="B8" s="236">
        <v>2</v>
      </c>
      <c r="C8" s="237">
        <v>1791</v>
      </c>
      <c r="D8" s="237">
        <v>298</v>
      </c>
      <c r="E8" s="238">
        <v>85</v>
      </c>
      <c r="F8" s="239">
        <v>10</v>
      </c>
      <c r="G8" s="239">
        <v>1</v>
      </c>
      <c r="H8" s="240">
        <v>4</v>
      </c>
      <c r="J8" s="7"/>
      <c r="K8" s="7"/>
      <c r="L8" s="7"/>
      <c r="M8" s="7"/>
    </row>
    <row r="9" spans="1:13" ht="15.95" customHeight="1">
      <c r="A9" s="235" t="s">
        <v>354</v>
      </c>
      <c r="B9" s="236">
        <v>3</v>
      </c>
      <c r="C9" s="237">
        <v>3838</v>
      </c>
      <c r="D9" s="237">
        <v>661</v>
      </c>
      <c r="E9" s="238">
        <v>87</v>
      </c>
      <c r="F9" s="239">
        <v>8</v>
      </c>
      <c r="G9" s="239">
        <v>3</v>
      </c>
      <c r="H9" s="240">
        <v>2</v>
      </c>
      <c r="J9" s="7"/>
      <c r="K9" s="7"/>
      <c r="L9" s="7"/>
      <c r="M9" s="7"/>
    </row>
    <row r="10" spans="1:13" ht="15.95" customHeight="1">
      <c r="A10" s="235" t="s">
        <v>355</v>
      </c>
      <c r="B10" s="236">
        <v>4</v>
      </c>
      <c r="C10" s="237">
        <v>1067</v>
      </c>
      <c r="D10" s="237">
        <v>283</v>
      </c>
      <c r="E10" s="238">
        <v>78</v>
      </c>
      <c r="F10" s="239">
        <v>14</v>
      </c>
      <c r="G10" s="239">
        <v>4</v>
      </c>
      <c r="H10" s="240">
        <v>4</v>
      </c>
      <c r="J10" s="7"/>
      <c r="K10" s="7"/>
      <c r="L10" s="7"/>
      <c r="M10" s="7"/>
    </row>
    <row r="11" spans="1:13" ht="15.95" customHeight="1">
      <c r="A11" s="235" t="s">
        <v>356</v>
      </c>
      <c r="B11" s="236" t="s">
        <v>9</v>
      </c>
      <c r="C11" s="237">
        <v>424</v>
      </c>
      <c r="D11" s="237">
        <v>183</v>
      </c>
      <c r="E11" s="238">
        <v>91</v>
      </c>
      <c r="F11" s="239">
        <v>2</v>
      </c>
      <c r="G11" s="239">
        <v>5</v>
      </c>
      <c r="H11" s="240">
        <v>2</v>
      </c>
      <c r="J11" s="7"/>
      <c r="K11" s="7"/>
      <c r="L11" s="7"/>
      <c r="M11" s="7"/>
    </row>
    <row r="12" spans="1:13" ht="15.95" customHeight="1">
      <c r="A12" s="235" t="s">
        <v>357</v>
      </c>
      <c r="B12" s="236" t="s">
        <v>10</v>
      </c>
      <c r="C12" s="237">
        <v>392</v>
      </c>
      <c r="D12" s="237">
        <v>141</v>
      </c>
      <c r="E12" s="238">
        <v>84</v>
      </c>
      <c r="F12" s="239">
        <v>13</v>
      </c>
      <c r="G12" s="239">
        <v>1</v>
      </c>
      <c r="H12" s="240">
        <v>2</v>
      </c>
      <c r="J12" s="7"/>
      <c r="K12" s="7"/>
      <c r="L12" s="7"/>
      <c r="M12" s="7"/>
    </row>
    <row r="13" spans="1:13" ht="15.95" customHeight="1">
      <c r="A13" s="235" t="s">
        <v>358</v>
      </c>
      <c r="B13" s="236" t="s">
        <v>11</v>
      </c>
      <c r="C13" s="237">
        <v>968</v>
      </c>
      <c r="D13" s="237">
        <v>447</v>
      </c>
      <c r="E13" s="238">
        <v>76</v>
      </c>
      <c r="F13" s="239">
        <v>19</v>
      </c>
      <c r="G13" s="239">
        <v>2</v>
      </c>
      <c r="H13" s="240">
        <v>3</v>
      </c>
      <c r="J13" s="7"/>
      <c r="K13" s="7"/>
      <c r="L13" s="7"/>
      <c r="M13" s="7"/>
    </row>
    <row r="14" spans="1:13" ht="15.95" customHeight="1">
      <c r="A14" s="241" t="s">
        <v>359</v>
      </c>
      <c r="B14" s="242" t="s">
        <v>12</v>
      </c>
      <c r="C14" s="243">
        <v>612</v>
      </c>
      <c r="D14" s="243">
        <v>494</v>
      </c>
      <c r="E14" s="244">
        <v>64</v>
      </c>
      <c r="F14" s="245">
        <v>31</v>
      </c>
      <c r="G14" s="245">
        <v>1</v>
      </c>
      <c r="H14" s="246">
        <v>4</v>
      </c>
      <c r="J14" s="7"/>
      <c r="K14" s="7"/>
      <c r="L14" s="7"/>
      <c r="M14" s="7"/>
    </row>
    <row r="15" spans="1:13" ht="17.100000000000001" customHeight="1">
      <c r="A15" s="590" t="s">
        <v>360</v>
      </c>
      <c r="B15" s="591"/>
      <c r="C15" s="591"/>
      <c r="D15" s="591"/>
      <c r="E15" s="591"/>
      <c r="F15" s="591"/>
      <c r="G15" s="591"/>
      <c r="H15" s="592"/>
      <c r="J15" s="7"/>
      <c r="K15" s="7"/>
      <c r="L15" s="7"/>
      <c r="M15" s="7"/>
    </row>
    <row r="16" spans="1:13" ht="17.100000000000001" customHeight="1">
      <c r="A16" s="593" t="s">
        <v>214</v>
      </c>
      <c r="B16" s="594"/>
      <c r="C16" s="594"/>
      <c r="D16" s="594"/>
      <c r="E16" s="594"/>
      <c r="F16" s="594"/>
      <c r="G16" s="594"/>
      <c r="H16" s="595"/>
      <c r="J16" s="7"/>
      <c r="K16" s="7"/>
      <c r="L16" s="7"/>
      <c r="M16" s="7"/>
    </row>
    <row r="17" spans="1:8" ht="17.100000000000001" customHeight="1">
      <c r="A17" s="520" t="s">
        <v>172</v>
      </c>
      <c r="B17" s="521"/>
      <c r="C17" s="521"/>
      <c r="D17" s="521"/>
      <c r="E17" s="521"/>
      <c r="F17" s="521"/>
      <c r="G17" s="521"/>
      <c r="H17" s="522"/>
    </row>
    <row r="18" spans="1:8" ht="17.25" customHeight="1">
      <c r="A18" s="51"/>
      <c r="B18" s="51"/>
      <c r="C18" s="51"/>
      <c r="D18" s="51"/>
      <c r="E18" s="51"/>
      <c r="F18" s="51"/>
      <c r="G18" s="51"/>
      <c r="H18" s="51"/>
    </row>
    <row r="19" spans="1:8" s="10" customFormat="1" ht="17.25" customHeight="1">
      <c r="A19" s="52" t="s">
        <v>361</v>
      </c>
      <c r="B19" s="247"/>
      <c r="C19" s="248"/>
      <c r="D19" s="247"/>
      <c r="E19" s="247"/>
      <c r="F19" s="247"/>
      <c r="G19" s="247"/>
      <c r="H19" s="247"/>
    </row>
    <row r="20" spans="1:8" s="10" customFormat="1" ht="17.25" customHeight="1">
      <c r="A20" s="52" t="s">
        <v>362</v>
      </c>
      <c r="B20" s="247"/>
      <c r="C20" s="247"/>
      <c r="D20" s="247"/>
      <c r="E20" s="247"/>
      <c r="F20" s="247"/>
      <c r="G20" s="247"/>
      <c r="H20" s="247"/>
    </row>
    <row r="21" spans="1:8" s="10" customFormat="1" ht="17.25" customHeight="1">
      <c r="A21" s="52" t="s">
        <v>363</v>
      </c>
      <c r="B21" s="247"/>
      <c r="C21" s="247"/>
      <c r="D21" s="247"/>
      <c r="E21" s="247"/>
      <c r="F21" s="247"/>
      <c r="G21" s="249"/>
      <c r="H21" s="249"/>
    </row>
    <row r="22" spans="1:8" s="10" customFormat="1" ht="17.25" customHeight="1">
      <c r="A22" s="52"/>
      <c r="B22" s="247"/>
      <c r="C22" s="247"/>
      <c r="D22" s="247"/>
      <c r="E22" s="247"/>
      <c r="F22" s="247"/>
      <c r="G22" s="249"/>
      <c r="H22" s="249"/>
    </row>
    <row r="23" spans="1:8" ht="17.25" customHeight="1">
      <c r="A23" s="39"/>
      <c r="B23" s="39"/>
      <c r="C23" s="250"/>
      <c r="D23" s="250"/>
      <c r="E23" s="39"/>
      <c r="F23" s="39"/>
      <c r="G23" s="39"/>
      <c r="H23" s="39"/>
    </row>
    <row r="24" spans="1:8">
      <c r="A24" s="224" t="s">
        <v>135</v>
      </c>
      <c r="B24" s="39"/>
      <c r="C24" s="39"/>
      <c r="D24" s="39"/>
      <c r="E24" s="39"/>
      <c r="F24" s="39"/>
      <c r="G24" s="39"/>
      <c r="H24" s="39"/>
    </row>
    <row r="25" spans="1:8">
      <c r="A25" s="39"/>
      <c r="B25" s="39"/>
      <c r="C25" s="39"/>
      <c r="D25" s="39"/>
      <c r="E25" s="39"/>
      <c r="F25" s="39"/>
      <c r="G25" s="39"/>
      <c r="H25" s="39"/>
    </row>
    <row r="26" spans="1:8">
      <c r="A26" s="39"/>
      <c r="B26" s="39"/>
      <c r="C26" s="39"/>
      <c r="D26" s="39"/>
      <c r="E26" s="39"/>
      <c r="F26" s="39"/>
      <c r="G26" s="39"/>
      <c r="H26" s="39"/>
    </row>
    <row r="27" spans="1:8">
      <c r="A27" s="39"/>
      <c r="B27" s="39"/>
      <c r="C27" s="39"/>
      <c r="D27" s="39"/>
      <c r="E27" s="39"/>
      <c r="F27" s="39"/>
      <c r="G27" s="39"/>
      <c r="H27" s="39"/>
    </row>
    <row r="28" spans="1:8">
      <c r="A28" s="39"/>
      <c r="B28" s="39"/>
      <c r="C28" s="39"/>
      <c r="D28" s="39"/>
      <c r="E28" s="39"/>
      <c r="F28" s="39"/>
      <c r="G28" s="39"/>
      <c r="H28" s="39"/>
    </row>
    <row r="29" spans="1:8">
      <c r="A29" s="39"/>
      <c r="B29" s="39"/>
      <c r="C29" s="39"/>
      <c r="D29" s="39"/>
      <c r="E29" s="39"/>
      <c r="F29" s="39"/>
      <c r="G29" s="39"/>
      <c r="H29" s="39"/>
    </row>
    <row r="30" spans="1:8">
      <c r="A30" s="39"/>
      <c r="B30" s="39"/>
      <c r="C30" s="39"/>
      <c r="D30" s="39"/>
      <c r="E30" s="39"/>
      <c r="F30" s="39"/>
      <c r="G30" s="39"/>
      <c r="H30" s="39"/>
    </row>
    <row r="31" spans="1:8">
      <c r="A31" s="39"/>
      <c r="B31" s="39"/>
      <c r="C31" s="39"/>
      <c r="D31" s="39"/>
      <c r="E31" s="39"/>
      <c r="F31" s="39"/>
      <c r="G31" s="39"/>
      <c r="H31" s="39"/>
    </row>
    <row r="32" spans="1:8">
      <c r="A32" s="39"/>
      <c r="B32" s="39"/>
      <c r="C32" s="39"/>
      <c r="D32" s="39"/>
      <c r="E32" s="39"/>
      <c r="F32" s="39"/>
      <c r="G32" s="39"/>
      <c r="H32" s="39"/>
    </row>
    <row r="33" spans="1:8">
      <c r="A33" s="39"/>
      <c r="B33" s="39"/>
      <c r="C33" s="39"/>
      <c r="D33" s="39"/>
      <c r="E33" s="39"/>
      <c r="F33" s="39"/>
      <c r="G33" s="39"/>
      <c r="H33" s="39"/>
    </row>
    <row r="34" spans="1:8">
      <c r="A34" s="39"/>
      <c r="B34" s="39"/>
      <c r="C34" s="39"/>
      <c r="D34" s="39"/>
      <c r="E34" s="39"/>
      <c r="F34" s="39"/>
      <c r="G34" s="39"/>
      <c r="H34" s="39"/>
    </row>
  </sheetData>
  <mergeCells count="11">
    <mergeCell ref="A1:H1"/>
    <mergeCell ref="A2:H2"/>
    <mergeCell ref="A15:H15"/>
    <mergeCell ref="A16:H16"/>
    <mergeCell ref="A17:H17"/>
    <mergeCell ref="A3:H3"/>
    <mergeCell ref="A4:A5"/>
    <mergeCell ref="B4:B5"/>
    <mergeCell ref="C4:C5"/>
    <mergeCell ref="D4:D5"/>
    <mergeCell ref="E4:H4"/>
  </mergeCells>
  <hyperlinks>
    <hyperlink ref="A24"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6" orientation="landscape" horizontalDpi="4294967293" r:id="rId1"/>
  <headerFooter scaleWithDoc="0">
    <oddHeader>&amp;LMilieu en grondgebied&amp;CMILIEU EN ENERGIE</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pageSetUpPr fitToPage="1"/>
  </sheetPr>
  <dimension ref="A1:F63"/>
  <sheetViews>
    <sheetView showGridLines="0" zoomScale="80" zoomScaleNormal="80" zoomScaleSheetLayoutView="70" zoomScalePageLayoutView="80" workbookViewId="0">
      <selection sqref="A1:F1"/>
    </sheetView>
  </sheetViews>
  <sheetFormatPr baseColWidth="10" defaultColWidth="31.42578125" defaultRowHeight="15"/>
  <cols>
    <col min="1" max="1" width="53.85546875" style="3" customWidth="1"/>
    <col min="2" max="2" width="23.28515625" style="295" customWidth="1"/>
    <col min="3" max="6" width="23.28515625" style="3" customWidth="1"/>
    <col min="7" max="7" width="15.28515625" style="3" customWidth="1"/>
    <col min="8" max="242" width="9.140625" style="3" customWidth="1"/>
    <col min="243" max="16384" width="31.42578125" style="3"/>
  </cols>
  <sheetData>
    <row r="1" spans="1:6" ht="20.100000000000001" customHeight="1">
      <c r="A1" s="485" t="s">
        <v>364</v>
      </c>
      <c r="B1" s="486"/>
      <c r="C1" s="486"/>
      <c r="D1" s="486"/>
      <c r="E1" s="486"/>
      <c r="F1" s="487"/>
    </row>
    <row r="2" spans="1:6" ht="20.100000000000001" customHeight="1">
      <c r="A2" s="540" t="s">
        <v>365</v>
      </c>
      <c r="B2" s="541"/>
      <c r="C2" s="541"/>
      <c r="D2" s="541"/>
      <c r="E2" s="541"/>
      <c r="F2" s="542"/>
    </row>
    <row r="3" spans="1:6" ht="20.100000000000001" customHeight="1">
      <c r="A3" s="488" t="s">
        <v>111</v>
      </c>
      <c r="B3" s="489"/>
      <c r="C3" s="489"/>
      <c r="D3" s="489"/>
      <c r="E3" s="489"/>
      <c r="F3" s="490"/>
    </row>
    <row r="4" spans="1:6" ht="39.950000000000003" customHeight="1">
      <c r="A4" s="601" t="s">
        <v>366</v>
      </c>
      <c r="B4" s="494" t="s">
        <v>367</v>
      </c>
      <c r="C4" s="494" t="s">
        <v>368</v>
      </c>
      <c r="D4" s="500" t="s">
        <v>369</v>
      </c>
      <c r="E4" s="501"/>
      <c r="F4" s="494" t="s">
        <v>370</v>
      </c>
    </row>
    <row r="5" spans="1:6" ht="80.099999999999994" customHeight="1">
      <c r="A5" s="602"/>
      <c r="B5" s="495"/>
      <c r="C5" s="495"/>
      <c r="D5" s="43" t="s">
        <v>371</v>
      </c>
      <c r="E5" s="268" t="s">
        <v>372</v>
      </c>
      <c r="F5" s="495"/>
    </row>
    <row r="6" spans="1:6" ht="17.25" customHeight="1">
      <c r="A6" s="253" t="s">
        <v>373</v>
      </c>
      <c r="B6" s="283" t="s">
        <v>30</v>
      </c>
      <c r="C6" s="259">
        <v>18</v>
      </c>
      <c r="D6" s="269">
        <v>18</v>
      </c>
      <c r="E6" s="270">
        <v>0</v>
      </c>
      <c r="F6" s="259" t="s">
        <v>6</v>
      </c>
    </row>
    <row r="7" spans="1:6" ht="17.25" customHeight="1">
      <c r="A7" s="267" t="s">
        <v>374</v>
      </c>
      <c r="B7" s="284" t="s">
        <v>31</v>
      </c>
      <c r="C7" s="266">
        <v>30</v>
      </c>
      <c r="D7" s="271">
        <v>25</v>
      </c>
      <c r="E7" s="272">
        <v>5</v>
      </c>
      <c r="F7" s="266" t="s">
        <v>6</v>
      </c>
    </row>
    <row r="8" spans="1:6" ht="17.25" customHeight="1">
      <c r="A8" s="257" t="s">
        <v>375</v>
      </c>
      <c r="B8" s="285"/>
      <c r="C8" s="260">
        <v>48</v>
      </c>
      <c r="D8" s="273">
        <v>43</v>
      </c>
      <c r="E8" s="274">
        <v>5</v>
      </c>
      <c r="F8" s="260" t="s">
        <v>6</v>
      </c>
    </row>
    <row r="9" spans="1:6" ht="17.25" customHeight="1">
      <c r="A9" s="254" t="s">
        <v>376</v>
      </c>
      <c r="B9" s="286" t="s">
        <v>23</v>
      </c>
      <c r="C9" s="261">
        <v>96</v>
      </c>
      <c r="D9" s="275">
        <v>85</v>
      </c>
      <c r="E9" s="276">
        <v>11</v>
      </c>
      <c r="F9" s="261" t="s">
        <v>6</v>
      </c>
    </row>
    <row r="10" spans="1:6" ht="17.25" customHeight="1">
      <c r="A10" s="254" t="s">
        <v>377</v>
      </c>
      <c r="B10" s="286" t="s">
        <v>23</v>
      </c>
      <c r="C10" s="261">
        <v>19</v>
      </c>
      <c r="D10" s="275">
        <f>D11-D9</f>
        <v>19</v>
      </c>
      <c r="E10" s="276">
        <f>E11-E9</f>
        <v>0</v>
      </c>
      <c r="F10" s="261" t="s">
        <v>6</v>
      </c>
    </row>
    <row r="11" spans="1:6" ht="17.25" customHeight="1">
      <c r="A11" s="257" t="s">
        <v>378</v>
      </c>
      <c r="B11" s="287"/>
      <c r="C11" s="262">
        <v>115</v>
      </c>
      <c r="D11" s="273">
        <v>104</v>
      </c>
      <c r="E11" s="274">
        <v>11</v>
      </c>
      <c r="F11" s="262" t="s">
        <v>6</v>
      </c>
    </row>
    <row r="12" spans="1:6" ht="17.25" customHeight="1">
      <c r="A12" s="255" t="s">
        <v>379</v>
      </c>
      <c r="B12" s="288" t="s">
        <v>24</v>
      </c>
      <c r="C12" s="263">
        <v>9</v>
      </c>
      <c r="D12" s="277">
        <v>7</v>
      </c>
      <c r="E12" s="278">
        <v>2</v>
      </c>
      <c r="F12" s="263">
        <v>4</v>
      </c>
    </row>
    <row r="13" spans="1:6" ht="17.25" customHeight="1">
      <c r="A13" s="256" t="s">
        <v>380</v>
      </c>
      <c r="B13" s="288" t="s">
        <v>24</v>
      </c>
      <c r="C13" s="264">
        <v>11</v>
      </c>
      <c r="D13" s="279">
        <v>2</v>
      </c>
      <c r="E13" s="280">
        <v>9</v>
      </c>
      <c r="F13" s="264">
        <v>0</v>
      </c>
    </row>
    <row r="14" spans="1:6" ht="17.25" customHeight="1">
      <c r="A14" s="256" t="s">
        <v>381</v>
      </c>
      <c r="B14" s="289" t="s">
        <v>18</v>
      </c>
      <c r="C14" s="264">
        <v>28</v>
      </c>
      <c r="D14" s="279">
        <v>19</v>
      </c>
      <c r="E14" s="280">
        <v>9</v>
      </c>
      <c r="F14" s="264" t="s">
        <v>6</v>
      </c>
    </row>
    <row r="15" spans="1:6" ht="17.25" customHeight="1">
      <c r="A15" s="255" t="s">
        <v>382</v>
      </c>
      <c r="B15" s="288" t="s">
        <v>25</v>
      </c>
      <c r="C15" s="263">
        <v>29</v>
      </c>
      <c r="D15" s="277">
        <v>28</v>
      </c>
      <c r="E15" s="278">
        <v>1</v>
      </c>
      <c r="F15" s="263">
        <v>18</v>
      </c>
    </row>
    <row r="16" spans="1:6" ht="17.25" customHeight="1">
      <c r="A16" s="255" t="s">
        <v>383</v>
      </c>
      <c r="B16" s="288" t="s">
        <v>26</v>
      </c>
      <c r="C16" s="263">
        <v>49</v>
      </c>
      <c r="D16" s="277">
        <v>49</v>
      </c>
      <c r="E16" s="278">
        <v>0</v>
      </c>
      <c r="F16" s="263">
        <v>8</v>
      </c>
    </row>
    <row r="17" spans="1:6" ht="17.25" customHeight="1">
      <c r="A17" s="255" t="s">
        <v>384</v>
      </c>
      <c r="B17" s="288" t="s">
        <v>27</v>
      </c>
      <c r="C17" s="263">
        <v>18</v>
      </c>
      <c r="D17" s="277">
        <v>18</v>
      </c>
      <c r="E17" s="278">
        <v>0</v>
      </c>
      <c r="F17" s="263" t="s">
        <v>6</v>
      </c>
    </row>
    <row r="18" spans="1:6" ht="17.25" customHeight="1">
      <c r="A18" s="255" t="s">
        <v>385</v>
      </c>
      <c r="B18" s="290" t="s">
        <v>76</v>
      </c>
      <c r="C18" s="263">
        <v>206</v>
      </c>
      <c r="D18" s="64" t="s">
        <v>6</v>
      </c>
      <c r="E18" s="64" t="s">
        <v>6</v>
      </c>
      <c r="F18" s="263">
        <v>42</v>
      </c>
    </row>
    <row r="19" spans="1:6" ht="17.25" customHeight="1">
      <c r="A19" s="191" t="s">
        <v>386</v>
      </c>
      <c r="B19" s="290">
        <v>2018</v>
      </c>
      <c r="C19" s="265" t="s">
        <v>58</v>
      </c>
      <c r="D19" s="64" t="s">
        <v>6</v>
      </c>
      <c r="E19" s="64" t="s">
        <v>6</v>
      </c>
      <c r="F19" s="265" t="s">
        <v>6</v>
      </c>
    </row>
    <row r="20" spans="1:6" ht="17.25" customHeight="1">
      <c r="A20" s="191" t="s">
        <v>387</v>
      </c>
      <c r="B20" s="290" t="s">
        <v>7</v>
      </c>
      <c r="C20" s="265">
        <v>793</v>
      </c>
      <c r="D20" s="281">
        <v>579</v>
      </c>
      <c r="E20" s="282">
        <v>214</v>
      </c>
      <c r="F20" s="265">
        <v>284</v>
      </c>
    </row>
    <row r="21" spans="1:6" ht="17.25" customHeight="1">
      <c r="A21" s="191" t="s">
        <v>388</v>
      </c>
      <c r="B21" s="290" t="s">
        <v>8</v>
      </c>
      <c r="C21" s="265">
        <v>223</v>
      </c>
      <c r="D21" s="64" t="s">
        <v>6</v>
      </c>
      <c r="E21" s="64" t="s">
        <v>6</v>
      </c>
      <c r="F21" s="265" t="s">
        <v>28</v>
      </c>
    </row>
    <row r="22" spans="1:6" ht="17.25" customHeight="1">
      <c r="A22" s="191" t="s">
        <v>389</v>
      </c>
      <c r="B22" s="290" t="s">
        <v>29</v>
      </c>
      <c r="C22" s="296">
        <v>1038</v>
      </c>
      <c r="D22" s="64" t="s">
        <v>6</v>
      </c>
      <c r="E22" s="64" t="s">
        <v>6</v>
      </c>
      <c r="F22" s="296" t="s">
        <v>6</v>
      </c>
    </row>
    <row r="23" spans="1:6" ht="17.25" customHeight="1">
      <c r="A23" s="191" t="s">
        <v>390</v>
      </c>
      <c r="B23" s="290" t="s">
        <v>29</v>
      </c>
      <c r="C23" s="265">
        <v>35</v>
      </c>
      <c r="D23" s="64" t="s">
        <v>6</v>
      </c>
      <c r="E23" s="64" t="s">
        <v>6</v>
      </c>
      <c r="F23" s="265" t="s">
        <v>6</v>
      </c>
    </row>
    <row r="24" spans="1:6" ht="17.25" customHeight="1">
      <c r="A24" s="191" t="s">
        <v>391</v>
      </c>
      <c r="B24" s="290">
        <v>2011</v>
      </c>
      <c r="C24" s="265">
        <v>16</v>
      </c>
      <c r="D24" s="64" t="s">
        <v>6</v>
      </c>
      <c r="E24" s="64" t="s">
        <v>6</v>
      </c>
      <c r="F24" s="265" t="s">
        <v>6</v>
      </c>
    </row>
    <row r="25" spans="1:6" ht="17.25" customHeight="1">
      <c r="A25" s="427" t="s">
        <v>392</v>
      </c>
      <c r="B25" s="428">
        <v>2011</v>
      </c>
      <c r="C25" s="429">
        <v>130</v>
      </c>
      <c r="D25" s="64" t="s">
        <v>6</v>
      </c>
      <c r="E25" s="64" t="s">
        <v>6</v>
      </c>
      <c r="F25" s="429" t="s">
        <v>6</v>
      </c>
    </row>
    <row r="26" spans="1:6" ht="17.100000000000001" customHeight="1">
      <c r="A26" s="549" t="s">
        <v>393</v>
      </c>
      <c r="B26" s="550"/>
      <c r="C26" s="550"/>
      <c r="D26" s="550"/>
      <c r="E26" s="550"/>
      <c r="F26" s="551"/>
    </row>
    <row r="27" spans="1:6" ht="17.100000000000001" customHeight="1">
      <c r="A27" s="552" t="s">
        <v>214</v>
      </c>
      <c r="B27" s="553"/>
      <c r="C27" s="553"/>
      <c r="D27" s="553"/>
      <c r="E27" s="553"/>
      <c r="F27" s="554"/>
    </row>
    <row r="28" spans="1:6" s="1" customFormat="1" ht="17.100000000000001" customHeight="1">
      <c r="A28" s="520" t="s">
        <v>394</v>
      </c>
      <c r="B28" s="521"/>
      <c r="C28" s="521"/>
      <c r="D28" s="521"/>
      <c r="E28" s="521"/>
      <c r="F28" s="522"/>
    </row>
    <row r="29" spans="1:6">
      <c r="A29" s="51"/>
      <c r="B29" s="291"/>
      <c r="C29" s="51"/>
      <c r="D29" s="58"/>
      <c r="E29" s="51"/>
      <c r="F29" s="51"/>
    </row>
    <row r="30" spans="1:6" s="9" customFormat="1" ht="17.25" customHeight="1">
      <c r="A30" s="258" t="s">
        <v>284</v>
      </c>
      <c r="B30" s="292"/>
    </row>
    <row r="31" spans="1:6" s="9" customFormat="1" ht="17.25" customHeight="1">
      <c r="A31" s="258" t="s">
        <v>395</v>
      </c>
      <c r="B31" s="292"/>
    </row>
    <row r="32" spans="1:6" s="9" customFormat="1" ht="17.25" customHeight="1">
      <c r="A32" s="258" t="s">
        <v>396</v>
      </c>
      <c r="B32" s="292"/>
    </row>
    <row r="33" spans="1:6" s="9" customFormat="1" ht="17.25" customHeight="1">
      <c r="A33" s="258" t="s">
        <v>397</v>
      </c>
      <c r="B33" s="292"/>
    </row>
    <row r="34" spans="1:6" s="9" customFormat="1" ht="17.25" customHeight="1">
      <c r="A34" s="258" t="s">
        <v>398</v>
      </c>
      <c r="B34" s="292"/>
    </row>
    <row r="35" spans="1:6" s="9" customFormat="1" ht="17.25" customHeight="1">
      <c r="A35" s="258" t="s">
        <v>399</v>
      </c>
      <c r="B35" s="292"/>
    </row>
    <row r="36" spans="1:6" s="9" customFormat="1" ht="17.25" customHeight="1">
      <c r="A36" s="258" t="s">
        <v>400</v>
      </c>
      <c r="B36" s="292"/>
    </row>
    <row r="37" spans="1:6" s="9" customFormat="1" ht="17.25" customHeight="1">
      <c r="A37" s="258" t="s">
        <v>401</v>
      </c>
      <c r="B37" s="292"/>
    </row>
    <row r="38" spans="1:6" s="9" customFormat="1" ht="17.25" customHeight="1">
      <c r="A38" s="258" t="s">
        <v>402</v>
      </c>
      <c r="B38" s="292"/>
    </row>
    <row r="39" spans="1:6" s="9" customFormat="1" ht="17.25" customHeight="1">
      <c r="A39" s="258" t="s">
        <v>403</v>
      </c>
      <c r="B39" s="292"/>
    </row>
    <row r="40" spans="1:6" s="9" customFormat="1" ht="17.25" customHeight="1">
      <c r="A40" s="258" t="s">
        <v>404</v>
      </c>
      <c r="B40" s="292"/>
    </row>
    <row r="41" spans="1:6" s="9" customFormat="1" ht="17.25" customHeight="1">
      <c r="A41" s="258" t="s">
        <v>405</v>
      </c>
      <c r="B41" s="292"/>
    </row>
    <row r="42" spans="1:6" s="9" customFormat="1" ht="17.25" customHeight="1">
      <c r="A42" s="258" t="s">
        <v>406</v>
      </c>
      <c r="B42" s="292"/>
    </row>
    <row r="43" spans="1:6" s="9" customFormat="1" ht="17.25" customHeight="1">
      <c r="A43" s="258" t="s">
        <v>407</v>
      </c>
      <c r="B43" s="292"/>
    </row>
    <row r="44" spans="1:6" s="9" customFormat="1" ht="17.25" customHeight="1">
      <c r="A44" s="258" t="s">
        <v>408</v>
      </c>
      <c r="B44" s="292"/>
    </row>
    <row r="45" spans="1:6" s="9" customFormat="1" ht="17.25" customHeight="1">
      <c r="A45" s="258" t="s">
        <v>409</v>
      </c>
      <c r="B45" s="292"/>
    </row>
    <row r="46" spans="1:6" s="9" customFormat="1" ht="17.25" customHeight="1">
      <c r="A46" s="258" t="s">
        <v>410</v>
      </c>
      <c r="B46" s="292"/>
    </row>
    <row r="47" spans="1:6" s="9" customFormat="1" ht="17.25" customHeight="1">
      <c r="A47" s="258" t="s">
        <v>411</v>
      </c>
      <c r="B47" s="292"/>
    </row>
    <row r="48" spans="1:6" s="9" customFormat="1" ht="17.25" customHeight="1">
      <c r="A48" s="92"/>
      <c r="B48" s="293"/>
      <c r="C48" s="92"/>
      <c r="D48" s="92"/>
      <c r="E48" s="92"/>
      <c r="F48" s="92"/>
    </row>
    <row r="49" spans="1:6">
      <c r="A49" s="51"/>
      <c r="B49" s="291"/>
      <c r="C49" s="51"/>
      <c r="D49" s="58"/>
      <c r="E49" s="51"/>
      <c r="F49" s="51"/>
    </row>
    <row r="50" spans="1:6" ht="19.5" customHeight="1">
      <c r="A50" s="56" t="s">
        <v>135</v>
      </c>
      <c r="B50" s="294"/>
      <c r="C50" s="51"/>
      <c r="D50" s="51"/>
      <c r="E50" s="51"/>
      <c r="F50" s="251"/>
    </row>
    <row r="51" spans="1:6">
      <c r="A51" s="51"/>
      <c r="B51" s="291"/>
      <c r="C51" s="51"/>
      <c r="D51" s="58"/>
      <c r="E51" s="51"/>
      <c r="F51" s="51"/>
    </row>
    <row r="52" spans="1:6">
      <c r="A52" s="51"/>
      <c r="B52" s="291"/>
      <c r="C52" s="51"/>
      <c r="D52" s="58"/>
      <c r="E52" s="51"/>
      <c r="F52" s="51"/>
    </row>
    <row r="53" spans="1:6">
      <c r="A53" s="51"/>
      <c r="B53" s="291"/>
      <c r="C53" s="51"/>
      <c r="D53" s="58"/>
      <c r="E53" s="51"/>
      <c r="F53" s="51"/>
    </row>
    <row r="54" spans="1:6">
      <c r="A54" s="51"/>
      <c r="B54" s="291"/>
      <c r="C54" s="51"/>
      <c r="D54" s="58"/>
      <c r="E54" s="51"/>
      <c r="F54" s="51"/>
    </row>
    <row r="55" spans="1:6">
      <c r="A55" s="51"/>
      <c r="B55" s="291"/>
      <c r="C55" s="51"/>
      <c r="D55" s="58"/>
      <c r="E55" s="51"/>
      <c r="F55" s="51"/>
    </row>
    <row r="56" spans="1:6">
      <c r="A56" s="51"/>
      <c r="B56" s="291"/>
      <c r="C56" s="51"/>
      <c r="D56" s="58"/>
      <c r="E56" s="51"/>
      <c r="F56" s="51"/>
    </row>
    <row r="57" spans="1:6">
      <c r="A57" s="51"/>
      <c r="B57" s="291"/>
      <c r="C57" s="51"/>
      <c r="D57" s="58"/>
      <c r="E57" s="51"/>
      <c r="F57" s="51"/>
    </row>
    <row r="58" spans="1:6">
      <c r="A58" s="51"/>
      <c r="B58" s="291"/>
      <c r="C58" s="51"/>
      <c r="D58" s="58"/>
      <c r="E58" s="51"/>
      <c r="F58" s="51"/>
    </row>
    <row r="59" spans="1:6">
      <c r="A59" s="51"/>
      <c r="B59" s="291"/>
      <c r="C59" s="51"/>
      <c r="D59" s="58"/>
      <c r="E59" s="51"/>
      <c r="F59" s="51"/>
    </row>
    <row r="60" spans="1:6">
      <c r="A60" s="51"/>
      <c r="B60" s="291"/>
      <c r="C60" s="51"/>
      <c r="D60" s="58"/>
      <c r="E60" s="51"/>
      <c r="F60" s="51"/>
    </row>
    <row r="61" spans="1:6">
      <c r="A61" s="51"/>
      <c r="B61" s="291"/>
      <c r="C61" s="51"/>
      <c r="D61" s="58"/>
      <c r="E61" s="51"/>
      <c r="F61" s="51"/>
    </row>
    <row r="62" spans="1:6">
      <c r="A62" s="51"/>
      <c r="B62" s="291"/>
      <c r="C62" s="51"/>
      <c r="D62" s="58"/>
      <c r="E62" s="51"/>
      <c r="F62" s="51"/>
    </row>
    <row r="63" spans="1:6">
      <c r="A63" s="51"/>
      <c r="B63" s="291"/>
      <c r="C63" s="51"/>
      <c r="D63" s="58"/>
      <c r="E63" s="51"/>
      <c r="F63" s="51"/>
    </row>
  </sheetData>
  <mergeCells count="11">
    <mergeCell ref="A28:F28"/>
    <mergeCell ref="F4:F5"/>
    <mergeCell ref="B4:B5"/>
    <mergeCell ref="A1:F1"/>
    <mergeCell ref="A2:F2"/>
    <mergeCell ref="A26:F26"/>
    <mergeCell ref="A27:F27"/>
    <mergeCell ref="A4:A5"/>
    <mergeCell ref="C4:C5"/>
    <mergeCell ref="D4:E4"/>
    <mergeCell ref="A3:F3"/>
  </mergeCells>
  <hyperlinks>
    <hyperlink ref="A50"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5" orientation="landscape" horizontalDpi="4294967293" r:id="rId1"/>
  <headerFooter scaleWithDoc="0">
    <oddHeader>&amp;LMilieu en grondgebied&amp;CMILIEU EN ENERGIE</oddHeader>
    <oddFooter>&amp;C&amp;P/&amp;N&amp;R© BISA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4">
    <pageSetUpPr fitToPage="1"/>
  </sheetPr>
  <dimension ref="A1:D33"/>
  <sheetViews>
    <sheetView showGridLines="0" zoomScale="80" zoomScaleNormal="80" zoomScaleSheetLayoutView="70" zoomScalePageLayoutView="80" workbookViewId="0">
      <selection sqref="A1:D1"/>
    </sheetView>
  </sheetViews>
  <sheetFormatPr baseColWidth="10" defaultColWidth="31.42578125" defaultRowHeight="15"/>
  <cols>
    <col min="1" max="1" width="107.85546875" style="3" customWidth="1"/>
    <col min="2" max="2" width="16" style="3" customWidth="1"/>
    <col min="3" max="5" width="14.85546875" style="3" customWidth="1"/>
    <col min="6" max="227" width="9.140625" style="3" customWidth="1"/>
    <col min="228" max="16384" width="31.42578125" style="3"/>
  </cols>
  <sheetData>
    <row r="1" spans="1:4" ht="20.100000000000001" customHeight="1">
      <c r="A1" s="485" t="s">
        <v>412</v>
      </c>
      <c r="B1" s="486"/>
      <c r="C1" s="486"/>
      <c r="D1" s="487"/>
    </row>
    <row r="2" spans="1:4" ht="39.950000000000003" customHeight="1">
      <c r="A2" s="546" t="s">
        <v>413</v>
      </c>
      <c r="B2" s="547"/>
      <c r="C2" s="547"/>
      <c r="D2" s="548"/>
    </row>
    <row r="3" spans="1:4" ht="20.100000000000001" customHeight="1">
      <c r="A3" s="488">
        <v>2025</v>
      </c>
      <c r="B3" s="489"/>
      <c r="C3" s="489"/>
      <c r="D3" s="490"/>
    </row>
    <row r="4" spans="1:4" ht="60" customHeight="1">
      <c r="A4" s="227" t="s">
        <v>414</v>
      </c>
      <c r="B4" s="43" t="s">
        <v>415</v>
      </c>
      <c r="C4" s="268" t="s">
        <v>416</v>
      </c>
      <c r="D4" s="43" t="s">
        <v>417</v>
      </c>
    </row>
    <row r="5" spans="1:4" ht="17.25" customHeight="1">
      <c r="A5" s="357" t="s">
        <v>418</v>
      </c>
      <c r="B5" s="252">
        <v>16</v>
      </c>
      <c r="C5" s="358">
        <v>131.85999999999999</v>
      </c>
      <c r="D5" s="359">
        <v>0.81200000000000006</v>
      </c>
    </row>
    <row r="6" spans="1:4" ht="17.25" customHeight="1">
      <c r="A6" s="360" t="s">
        <v>419</v>
      </c>
      <c r="B6" s="361">
        <v>2</v>
      </c>
      <c r="C6" s="362">
        <v>158.76</v>
      </c>
      <c r="D6" s="363">
        <v>0.97799999999999998</v>
      </c>
    </row>
    <row r="7" spans="1:4" ht="17.25" customHeight="1">
      <c r="A7" s="340" t="s">
        <v>420</v>
      </c>
      <c r="B7" s="343">
        <v>18</v>
      </c>
      <c r="C7" s="344">
        <v>290.62</v>
      </c>
      <c r="D7" s="349">
        <v>1.79</v>
      </c>
    </row>
    <row r="8" spans="1:4" ht="17.25" customHeight="1">
      <c r="A8" s="357" t="s">
        <v>421</v>
      </c>
      <c r="B8" s="252">
        <v>3</v>
      </c>
      <c r="C8" s="358">
        <v>2332.3229999999999</v>
      </c>
      <c r="D8" s="359">
        <v>14.362</v>
      </c>
    </row>
    <row r="9" spans="1:4" ht="17.25" customHeight="1">
      <c r="A9" s="365" t="s">
        <v>422</v>
      </c>
      <c r="B9" s="361">
        <v>0</v>
      </c>
      <c r="C9" s="362">
        <v>0</v>
      </c>
      <c r="D9" s="363">
        <v>0</v>
      </c>
    </row>
    <row r="10" spans="1:4" ht="17.25" customHeight="1">
      <c r="A10" s="340" t="s">
        <v>423</v>
      </c>
      <c r="B10" s="354">
        <v>3</v>
      </c>
      <c r="C10" s="355">
        <v>2332.3229999999999</v>
      </c>
      <c r="D10" s="349">
        <v>14.362</v>
      </c>
    </row>
    <row r="11" spans="1:4" ht="17.25" customHeight="1">
      <c r="A11" s="357" t="s">
        <v>424</v>
      </c>
      <c r="B11" s="364" t="s">
        <v>6</v>
      </c>
      <c r="C11" s="358">
        <v>304</v>
      </c>
      <c r="D11" s="359">
        <v>1.8720000000000001</v>
      </c>
    </row>
    <row r="12" spans="1:4" ht="17.25" customHeight="1">
      <c r="A12" s="365" t="s">
        <v>425</v>
      </c>
      <c r="B12" s="356" t="s">
        <v>6</v>
      </c>
      <c r="C12" s="366">
        <v>179</v>
      </c>
      <c r="D12" s="367">
        <v>1.1020000000000001</v>
      </c>
    </row>
    <row r="13" spans="1:4" ht="17.25" customHeight="1">
      <c r="A13" s="365" t="s">
        <v>426</v>
      </c>
      <c r="B13" s="356" t="s">
        <v>6</v>
      </c>
      <c r="C13" s="366">
        <v>1680</v>
      </c>
      <c r="D13" s="367">
        <v>10.345000000000001</v>
      </c>
    </row>
    <row r="14" spans="1:4" ht="17.25" customHeight="1">
      <c r="A14" s="365" t="s">
        <v>427</v>
      </c>
      <c r="B14" s="356" t="s">
        <v>6</v>
      </c>
      <c r="C14" s="366">
        <v>336</v>
      </c>
      <c r="D14" s="367">
        <v>2.069</v>
      </c>
    </row>
    <row r="15" spans="1:4" ht="17.25" customHeight="1">
      <c r="A15" s="365" t="s">
        <v>428</v>
      </c>
      <c r="B15" s="356" t="s">
        <v>6</v>
      </c>
      <c r="C15" s="366">
        <v>1100</v>
      </c>
      <c r="D15" s="367">
        <v>6.7729999999999997</v>
      </c>
    </row>
    <row r="16" spans="1:4" ht="17.25" customHeight="1">
      <c r="A16" s="365" t="s">
        <v>429</v>
      </c>
      <c r="B16" s="356" t="s">
        <v>6</v>
      </c>
      <c r="C16" s="366">
        <v>152</v>
      </c>
      <c r="D16" s="367">
        <v>0.93600000000000005</v>
      </c>
    </row>
    <row r="17" spans="1:4" ht="17.25" customHeight="1">
      <c r="A17" s="360" t="s">
        <v>430</v>
      </c>
      <c r="B17" s="368" t="s">
        <v>6</v>
      </c>
      <c r="C17" s="362">
        <v>228</v>
      </c>
      <c r="D17" s="363">
        <v>1.4039999999999999</v>
      </c>
    </row>
    <row r="18" spans="1:4" s="1" customFormat="1" ht="15" customHeight="1">
      <c r="A18" s="340" t="s">
        <v>431</v>
      </c>
      <c r="B18" s="353" t="s">
        <v>6</v>
      </c>
      <c r="C18" s="344">
        <v>3979</v>
      </c>
      <c r="D18" s="349">
        <v>24.483000000000001</v>
      </c>
    </row>
    <row r="19" spans="1:4" ht="15" customHeight="1">
      <c r="A19" s="341" t="s">
        <v>432</v>
      </c>
      <c r="B19" s="345">
        <v>4</v>
      </c>
      <c r="C19" s="346">
        <v>543.48699999999997</v>
      </c>
      <c r="D19" s="350">
        <v>3.347</v>
      </c>
    </row>
    <row r="20" spans="1:4" s="9" customFormat="1" ht="17.25" customHeight="1">
      <c r="A20" s="342" t="s">
        <v>433</v>
      </c>
      <c r="B20" s="347">
        <v>2</v>
      </c>
      <c r="C20" s="348">
        <v>866.12</v>
      </c>
      <c r="D20" s="351">
        <v>5.3330000000000002</v>
      </c>
    </row>
    <row r="21" spans="1:4" s="9" customFormat="1" ht="17.25" customHeight="1">
      <c r="A21" s="365" t="s">
        <v>434</v>
      </c>
      <c r="B21" s="48">
        <v>151</v>
      </c>
      <c r="C21" s="369">
        <v>2681.6580988361798</v>
      </c>
      <c r="D21" s="367">
        <v>16.51066144635956</v>
      </c>
    </row>
    <row r="22" spans="1:4" s="9" customFormat="1" ht="17.25" customHeight="1">
      <c r="A22" s="365" t="s">
        <v>435</v>
      </c>
      <c r="B22" s="48">
        <v>148</v>
      </c>
      <c r="C22" s="366">
        <v>98.215918674273382</v>
      </c>
      <c r="D22" s="367">
        <v>0.60470415023372237</v>
      </c>
    </row>
    <row r="23" spans="1:4" s="9" customFormat="1" ht="17.25" customHeight="1">
      <c r="A23" s="341" t="s">
        <v>436</v>
      </c>
      <c r="B23" s="343">
        <v>299</v>
      </c>
      <c r="C23" s="346">
        <v>2779.8740175104531</v>
      </c>
      <c r="D23" s="352">
        <v>17.115365596593282</v>
      </c>
    </row>
    <row r="24" spans="1:4" s="9" customFormat="1" ht="17.100000000000001" customHeight="1">
      <c r="A24" s="605" t="s">
        <v>437</v>
      </c>
      <c r="B24" s="606"/>
      <c r="C24" s="606"/>
      <c r="D24" s="607"/>
    </row>
    <row r="25" spans="1:4" s="9" customFormat="1" ht="17.100000000000001" customHeight="1">
      <c r="A25" s="608" t="s">
        <v>214</v>
      </c>
      <c r="B25" s="609"/>
      <c r="C25" s="609"/>
      <c r="D25" s="610"/>
    </row>
    <row r="26" spans="1:4" s="8" customFormat="1" ht="17.100000000000001" customHeight="1">
      <c r="A26" s="520" t="s">
        <v>438</v>
      </c>
      <c r="B26" s="603"/>
      <c r="C26" s="603"/>
      <c r="D26" s="604"/>
    </row>
    <row r="27" spans="1:4" ht="19.5" customHeight="1">
      <c r="A27" s="51"/>
      <c r="B27" s="370"/>
      <c r="C27" s="51"/>
      <c r="D27" s="51"/>
    </row>
    <row r="28" spans="1:4">
      <c r="A28" s="92" t="s">
        <v>284</v>
      </c>
      <c r="B28" s="92"/>
      <c r="C28" s="92"/>
      <c r="D28" s="92"/>
    </row>
    <row r="29" spans="1:4">
      <c r="A29" s="92" t="s">
        <v>439</v>
      </c>
      <c r="B29" s="92"/>
      <c r="C29" s="92"/>
      <c r="D29" s="92"/>
    </row>
    <row r="30" spans="1:4">
      <c r="A30" s="92" t="s">
        <v>440</v>
      </c>
      <c r="B30" s="92"/>
      <c r="C30" s="92"/>
      <c r="D30" s="371"/>
    </row>
    <row r="31" spans="1:4">
      <c r="A31" s="92"/>
      <c r="B31" s="372"/>
      <c r="C31" s="373"/>
      <c r="D31" s="92"/>
    </row>
    <row r="32" spans="1:4">
      <c r="A32" s="374"/>
      <c r="B32" s="375"/>
      <c r="C32" s="376"/>
      <c r="D32" s="374"/>
    </row>
    <row r="33" spans="1:4">
      <c r="A33" s="56" t="s">
        <v>135</v>
      </c>
      <c r="B33" s="377"/>
      <c r="C33" s="163"/>
      <c r="D33" s="51"/>
    </row>
  </sheetData>
  <mergeCells count="6">
    <mergeCell ref="A3:D3"/>
    <mergeCell ref="A26:D26"/>
    <mergeCell ref="A1:D1"/>
    <mergeCell ref="A2:D2"/>
    <mergeCell ref="A24:D24"/>
    <mergeCell ref="A25:D25"/>
  </mergeCells>
  <hyperlinks>
    <hyperlink ref="A33"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85" orientation="landscape" horizontalDpi="4294967293" r:id="rId1"/>
  <headerFooter scaleWithDoc="0">
    <oddHeader>&amp;LMilieu en grondgebied&amp;CMILIEU EN ENERGIE</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51"/>
  <sheetViews>
    <sheetView showGridLines="0" zoomScale="80" zoomScaleNormal="80" zoomScaleSheetLayoutView="80" zoomScalePageLayoutView="80" workbookViewId="0">
      <pane xSplit="7" ySplit="5" topLeftCell="Y6" activePane="bottomRight" state="frozen"/>
      <selection pane="topRight" activeCell="H1" sqref="H1"/>
      <selection pane="bottomLeft" activeCell="A6" sqref="A6"/>
      <selection pane="bottomRight" sqref="A1:AE1"/>
    </sheetView>
  </sheetViews>
  <sheetFormatPr baseColWidth="10" defaultColWidth="31.42578125" defaultRowHeight="15"/>
  <cols>
    <col min="1" max="1" width="59" style="3" customWidth="1"/>
    <col min="2" max="3" width="12.140625" style="3" customWidth="1"/>
    <col min="4" max="7" width="10.5703125" style="3" customWidth="1"/>
    <col min="8" max="268" width="9.140625" style="3" customWidth="1"/>
    <col min="269" max="16384" width="31.42578125" style="3"/>
  </cols>
  <sheetData>
    <row r="1" spans="1:31" s="411" customFormat="1" ht="20.100000000000001" customHeight="1">
      <c r="A1" s="485" t="s">
        <v>113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7"/>
    </row>
    <row r="2" spans="1:31" s="411" customFormat="1" ht="20.100000000000001" customHeight="1">
      <c r="A2" s="491" t="s">
        <v>114</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3"/>
    </row>
    <row r="3" spans="1:31" s="411" customFormat="1" ht="20.100000000000001" customHeight="1">
      <c r="A3" s="488" t="s">
        <v>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90"/>
    </row>
    <row r="4" spans="1:31" s="4" customFormat="1" ht="39.950000000000003" customHeight="1">
      <c r="A4" s="496"/>
      <c r="B4" s="494" t="s">
        <v>115</v>
      </c>
      <c r="C4" s="498" t="s">
        <v>116</v>
      </c>
      <c r="D4" s="500" t="s">
        <v>34</v>
      </c>
      <c r="E4" s="501"/>
      <c r="F4" s="500" t="s">
        <v>35</v>
      </c>
      <c r="G4" s="501"/>
      <c r="H4" s="494">
        <v>2001</v>
      </c>
      <c r="I4" s="494">
        <v>2002</v>
      </c>
      <c r="J4" s="494">
        <v>2003</v>
      </c>
      <c r="K4" s="494">
        <v>2004</v>
      </c>
      <c r="L4" s="494">
        <v>2005</v>
      </c>
      <c r="M4" s="494">
        <v>2006</v>
      </c>
      <c r="N4" s="494">
        <v>2007</v>
      </c>
      <c r="O4" s="494">
        <v>2008</v>
      </c>
      <c r="P4" s="494">
        <v>2009</v>
      </c>
      <c r="Q4" s="494">
        <v>2010</v>
      </c>
      <c r="R4" s="494">
        <v>2011</v>
      </c>
      <c r="S4" s="494">
        <v>2012</v>
      </c>
      <c r="T4" s="494">
        <v>2013</v>
      </c>
      <c r="U4" s="494">
        <v>2014</v>
      </c>
      <c r="V4" s="494">
        <v>2015</v>
      </c>
      <c r="W4" s="494">
        <v>2016</v>
      </c>
      <c r="X4" s="494">
        <v>2017</v>
      </c>
      <c r="Y4" s="494">
        <v>2018</v>
      </c>
      <c r="Z4" s="494">
        <v>2019</v>
      </c>
      <c r="AA4" s="494">
        <v>2020</v>
      </c>
      <c r="AB4" s="494">
        <v>2021</v>
      </c>
      <c r="AC4" s="494">
        <v>2022</v>
      </c>
      <c r="AD4" s="494">
        <v>2023</v>
      </c>
      <c r="AE4" s="494">
        <v>2024</v>
      </c>
    </row>
    <row r="5" spans="1:31" s="4" customFormat="1" ht="20.100000000000001" customHeight="1">
      <c r="A5" s="497"/>
      <c r="B5" s="495"/>
      <c r="C5" s="499"/>
      <c r="D5" s="43" t="s">
        <v>117</v>
      </c>
      <c r="E5" s="43" t="s">
        <v>118</v>
      </c>
      <c r="F5" s="43" t="s">
        <v>117</v>
      </c>
      <c r="G5" s="268" t="s">
        <v>118</v>
      </c>
      <c r="H5" s="495"/>
      <c r="I5" s="495"/>
      <c r="J5" s="495"/>
      <c r="K5" s="495"/>
      <c r="L5" s="495"/>
      <c r="M5" s="495"/>
      <c r="N5" s="495"/>
      <c r="O5" s="495"/>
      <c r="P5" s="495"/>
      <c r="Q5" s="495"/>
      <c r="R5" s="495"/>
      <c r="S5" s="495"/>
      <c r="T5" s="495"/>
      <c r="U5" s="495"/>
      <c r="V5" s="495"/>
      <c r="W5" s="495"/>
      <c r="X5" s="495"/>
      <c r="Y5" s="495"/>
      <c r="Z5" s="495"/>
      <c r="AA5" s="495"/>
      <c r="AB5" s="495"/>
      <c r="AC5" s="495"/>
      <c r="AD5" s="495"/>
      <c r="AE5" s="495"/>
    </row>
    <row r="6" spans="1:31" s="4" customFormat="1" ht="15.95" customHeight="1">
      <c r="A6" s="44" t="s">
        <v>119</v>
      </c>
      <c r="B6" s="45">
        <v>10.573</v>
      </c>
      <c r="C6" s="300">
        <v>10.957000000000001</v>
      </c>
      <c r="D6" s="324">
        <v>12.2</v>
      </c>
      <c r="E6" s="325">
        <v>2022</v>
      </c>
      <c r="F6" s="338">
        <v>9</v>
      </c>
      <c r="G6" s="325">
        <v>1985</v>
      </c>
      <c r="H6" s="45">
        <v>10.8</v>
      </c>
      <c r="I6" s="45">
        <v>11.3</v>
      </c>
      <c r="J6" s="45">
        <v>11.2</v>
      </c>
      <c r="K6" s="45">
        <v>10.7</v>
      </c>
      <c r="L6" s="45">
        <v>11.1</v>
      </c>
      <c r="M6" s="45">
        <v>11.4</v>
      </c>
      <c r="N6" s="45">
        <v>11.5</v>
      </c>
      <c r="O6" s="45">
        <v>10.9</v>
      </c>
      <c r="P6" s="45">
        <v>11</v>
      </c>
      <c r="Q6" s="45">
        <v>9.6999999999999993</v>
      </c>
      <c r="R6" s="45">
        <v>11.6</v>
      </c>
      <c r="S6" s="45">
        <v>10.6</v>
      </c>
      <c r="T6" s="45">
        <v>10.199999999999999</v>
      </c>
      <c r="U6" s="45">
        <v>11.9</v>
      </c>
      <c r="V6" s="45">
        <v>11.3</v>
      </c>
      <c r="W6" s="45">
        <v>10.7</v>
      </c>
      <c r="X6" s="45">
        <v>11.3</v>
      </c>
      <c r="Y6" s="45">
        <v>11.9</v>
      </c>
      <c r="Z6" s="45">
        <v>11.5</v>
      </c>
      <c r="AA6" s="45">
        <v>12.2</v>
      </c>
      <c r="AB6" s="45">
        <v>10.7</v>
      </c>
      <c r="AC6" s="45">
        <v>12.2</v>
      </c>
      <c r="AD6" s="45">
        <v>12.1</v>
      </c>
      <c r="AE6" s="45">
        <v>11.9</v>
      </c>
    </row>
    <row r="7" spans="1:31" s="4" customFormat="1" ht="15.95" customHeight="1">
      <c r="A7" s="46" t="s">
        <v>120</v>
      </c>
      <c r="B7" s="47">
        <v>14.253</v>
      </c>
      <c r="C7" s="301">
        <v>14.693</v>
      </c>
      <c r="D7" s="326">
        <v>16.3</v>
      </c>
      <c r="E7" s="327">
        <v>2022</v>
      </c>
      <c r="F7" s="326">
        <v>12.7</v>
      </c>
      <c r="G7" s="327">
        <v>1987</v>
      </c>
      <c r="H7" s="47">
        <v>14.2</v>
      </c>
      <c r="I7" s="47">
        <v>14.7</v>
      </c>
      <c r="J7" s="47">
        <v>15.2</v>
      </c>
      <c r="K7" s="47">
        <v>14.2</v>
      </c>
      <c r="L7" s="47">
        <v>14.8</v>
      </c>
      <c r="M7" s="47">
        <v>15.3</v>
      </c>
      <c r="N7" s="47">
        <v>15.3</v>
      </c>
      <c r="O7" s="47">
        <v>14.6</v>
      </c>
      <c r="P7" s="47">
        <v>15.1</v>
      </c>
      <c r="Q7" s="47">
        <v>13.5</v>
      </c>
      <c r="R7" s="47">
        <v>15.8</v>
      </c>
      <c r="S7" s="47">
        <v>14.5</v>
      </c>
      <c r="T7" s="47">
        <v>13.7</v>
      </c>
      <c r="U7" s="47">
        <v>15.6</v>
      </c>
      <c r="V7" s="47">
        <v>15.1</v>
      </c>
      <c r="W7" s="47">
        <v>14.3</v>
      </c>
      <c r="X7" s="47">
        <v>15</v>
      </c>
      <c r="Y7" s="47">
        <v>16</v>
      </c>
      <c r="Z7" s="47">
        <v>15.5</v>
      </c>
      <c r="AA7" s="47">
        <v>16.100000000000001</v>
      </c>
      <c r="AB7" s="47">
        <v>14.3</v>
      </c>
      <c r="AC7" s="47">
        <v>16.3</v>
      </c>
      <c r="AD7" s="47">
        <v>15.8</v>
      </c>
      <c r="AE7" s="47">
        <v>15.4</v>
      </c>
    </row>
    <row r="8" spans="1:31" s="4" customFormat="1" ht="15.95" customHeight="1">
      <c r="A8" s="49" t="s">
        <v>121</v>
      </c>
      <c r="B8" s="187">
        <v>7.0069999999999997</v>
      </c>
      <c r="C8" s="318">
        <v>7.34</v>
      </c>
      <c r="D8" s="328">
        <v>8.6</v>
      </c>
      <c r="E8" s="329">
        <v>2023</v>
      </c>
      <c r="F8" s="328">
        <v>5.4</v>
      </c>
      <c r="G8" s="329">
        <v>1985</v>
      </c>
      <c r="H8" s="187">
        <v>7.2</v>
      </c>
      <c r="I8" s="187">
        <v>7.9</v>
      </c>
      <c r="J8" s="187">
        <v>7.2</v>
      </c>
      <c r="K8" s="187">
        <v>7.2</v>
      </c>
      <c r="L8" s="187">
        <v>7.5</v>
      </c>
      <c r="M8" s="187">
        <v>7.8</v>
      </c>
      <c r="N8" s="187">
        <v>7.9</v>
      </c>
      <c r="O8" s="187">
        <v>7.3</v>
      </c>
      <c r="P8" s="187">
        <v>7.2</v>
      </c>
      <c r="Q8" s="187">
        <v>6</v>
      </c>
      <c r="R8" s="187">
        <v>7.8</v>
      </c>
      <c r="S8" s="187">
        <v>7.1</v>
      </c>
      <c r="T8" s="187">
        <v>6.8</v>
      </c>
      <c r="U8" s="187">
        <v>8.5</v>
      </c>
      <c r="V8" s="187">
        <v>7.6</v>
      </c>
      <c r="W8" s="187">
        <v>7.1</v>
      </c>
      <c r="X8" s="187">
        <v>7.5</v>
      </c>
      <c r="Y8" s="187">
        <v>8</v>
      </c>
      <c r="Z8" s="187">
        <v>7.8</v>
      </c>
      <c r="AA8" s="187">
        <v>8.1</v>
      </c>
      <c r="AB8" s="187">
        <v>7.2</v>
      </c>
      <c r="AC8" s="187">
        <v>8.1</v>
      </c>
      <c r="AD8" s="187">
        <v>8.6</v>
      </c>
      <c r="AE8" s="187">
        <v>8.5</v>
      </c>
    </row>
    <row r="9" spans="1:31" s="4" customFormat="1" ht="15.95" customHeight="1">
      <c r="A9" s="213" t="s">
        <v>122</v>
      </c>
      <c r="B9" s="316">
        <v>44.1</v>
      </c>
      <c r="C9" s="317">
        <v>39.366999999999997</v>
      </c>
      <c r="D9" s="330">
        <v>84</v>
      </c>
      <c r="E9" s="331">
        <v>1985</v>
      </c>
      <c r="F9" s="330">
        <v>8</v>
      </c>
      <c r="G9" s="331">
        <v>2014</v>
      </c>
      <c r="H9" s="316">
        <v>46</v>
      </c>
      <c r="I9" s="316">
        <v>25</v>
      </c>
      <c r="J9" s="316">
        <v>48</v>
      </c>
      <c r="K9" s="316">
        <v>44</v>
      </c>
      <c r="L9" s="316">
        <v>42</v>
      </c>
      <c r="M9" s="316">
        <v>57</v>
      </c>
      <c r="N9" s="316">
        <v>26</v>
      </c>
      <c r="O9" s="316">
        <v>36</v>
      </c>
      <c r="P9" s="316">
        <v>41</v>
      </c>
      <c r="Q9" s="316">
        <v>76</v>
      </c>
      <c r="R9" s="316">
        <v>25</v>
      </c>
      <c r="S9" s="316">
        <v>34</v>
      </c>
      <c r="T9" s="316">
        <v>55</v>
      </c>
      <c r="U9" s="316">
        <v>8</v>
      </c>
      <c r="V9" s="316">
        <v>31</v>
      </c>
      <c r="W9" s="316">
        <v>44</v>
      </c>
      <c r="X9" s="316">
        <v>32</v>
      </c>
      <c r="Y9" s="316">
        <v>40</v>
      </c>
      <c r="Z9" s="316">
        <v>27</v>
      </c>
      <c r="AA9" s="316">
        <v>20</v>
      </c>
      <c r="AB9" s="316">
        <v>34</v>
      </c>
      <c r="AC9" s="316">
        <v>28</v>
      </c>
      <c r="AD9" s="316">
        <v>30</v>
      </c>
      <c r="AE9" s="316">
        <v>20</v>
      </c>
    </row>
    <row r="10" spans="1:31" s="4" customFormat="1" ht="15.95" customHeight="1">
      <c r="A10" s="46" t="s">
        <v>123</v>
      </c>
      <c r="B10" s="48">
        <v>7.5</v>
      </c>
      <c r="C10" s="302">
        <v>6.133</v>
      </c>
      <c r="D10" s="332">
        <v>30</v>
      </c>
      <c r="E10" s="327">
        <v>1985</v>
      </c>
      <c r="F10" s="332">
        <v>0</v>
      </c>
      <c r="G10" s="327">
        <v>2023</v>
      </c>
      <c r="H10" s="48">
        <v>3</v>
      </c>
      <c r="I10" s="48">
        <v>4</v>
      </c>
      <c r="J10" s="48">
        <v>8</v>
      </c>
      <c r="K10" s="48">
        <v>2</v>
      </c>
      <c r="L10" s="48">
        <v>8</v>
      </c>
      <c r="M10" s="48">
        <v>3</v>
      </c>
      <c r="N10" s="48">
        <v>1</v>
      </c>
      <c r="O10" s="48">
        <v>0</v>
      </c>
      <c r="P10" s="48">
        <v>9</v>
      </c>
      <c r="Q10" s="48">
        <v>26</v>
      </c>
      <c r="R10" s="48">
        <v>2</v>
      </c>
      <c r="S10" s="48">
        <v>14</v>
      </c>
      <c r="T10" s="48">
        <v>16</v>
      </c>
      <c r="U10" s="48">
        <v>1</v>
      </c>
      <c r="V10" s="48">
        <v>2</v>
      </c>
      <c r="W10" s="48">
        <v>2</v>
      </c>
      <c r="X10" s="48">
        <v>4</v>
      </c>
      <c r="Y10" s="48">
        <v>5</v>
      </c>
      <c r="Z10" s="48">
        <v>2</v>
      </c>
      <c r="AA10" s="48">
        <v>0</v>
      </c>
      <c r="AB10" s="48">
        <v>5</v>
      </c>
      <c r="AC10" s="48">
        <v>0</v>
      </c>
      <c r="AD10" s="48">
        <v>0</v>
      </c>
      <c r="AE10" s="48">
        <v>4</v>
      </c>
    </row>
    <row r="11" spans="1:31" s="4" customFormat="1" ht="15.95" customHeight="1">
      <c r="A11" s="46" t="s">
        <v>124</v>
      </c>
      <c r="B11" s="48">
        <v>28.1</v>
      </c>
      <c r="C11" s="302">
        <v>29.933</v>
      </c>
      <c r="D11" s="332">
        <v>61</v>
      </c>
      <c r="E11" s="327">
        <v>2018</v>
      </c>
      <c r="F11" s="332">
        <v>12</v>
      </c>
      <c r="G11" s="327">
        <v>1988</v>
      </c>
      <c r="H11" s="48">
        <v>30</v>
      </c>
      <c r="I11" s="48">
        <v>14</v>
      </c>
      <c r="J11" s="48">
        <v>43</v>
      </c>
      <c r="K11" s="48">
        <v>24</v>
      </c>
      <c r="L11" s="48">
        <v>36</v>
      </c>
      <c r="M11" s="48">
        <v>45</v>
      </c>
      <c r="N11" s="48">
        <v>24</v>
      </c>
      <c r="O11" s="48">
        <v>25</v>
      </c>
      <c r="P11" s="48">
        <v>36</v>
      </c>
      <c r="Q11" s="48">
        <v>31</v>
      </c>
      <c r="R11" s="48">
        <v>27</v>
      </c>
      <c r="S11" s="48">
        <v>24</v>
      </c>
      <c r="T11" s="48">
        <v>30</v>
      </c>
      <c r="U11" s="48">
        <v>21</v>
      </c>
      <c r="V11" s="48">
        <v>31</v>
      </c>
      <c r="W11" s="48">
        <v>25</v>
      </c>
      <c r="X11" s="48">
        <v>33</v>
      </c>
      <c r="Y11" s="48">
        <v>61</v>
      </c>
      <c r="Z11" s="48">
        <v>34</v>
      </c>
      <c r="AA11" s="48">
        <v>32</v>
      </c>
      <c r="AB11" s="48">
        <v>20</v>
      </c>
      <c r="AC11" s="48">
        <v>48</v>
      </c>
      <c r="AD11" s="48">
        <v>44</v>
      </c>
      <c r="AE11" s="48">
        <v>27</v>
      </c>
    </row>
    <row r="12" spans="1:31" s="4" customFormat="1" ht="15.95" customHeight="1">
      <c r="A12" s="49" t="s">
        <v>125</v>
      </c>
      <c r="B12" s="50">
        <v>4</v>
      </c>
      <c r="C12" s="303">
        <v>5.3330000000000002</v>
      </c>
      <c r="D12" s="333">
        <v>13</v>
      </c>
      <c r="E12" s="329">
        <v>2022</v>
      </c>
      <c r="F12" s="333">
        <v>0</v>
      </c>
      <c r="G12" s="329">
        <v>2021</v>
      </c>
      <c r="H12" s="50">
        <v>5</v>
      </c>
      <c r="I12" s="50">
        <v>4</v>
      </c>
      <c r="J12" s="50">
        <v>9</v>
      </c>
      <c r="K12" s="50">
        <v>1</v>
      </c>
      <c r="L12" s="50">
        <v>6</v>
      </c>
      <c r="M12" s="50">
        <v>11</v>
      </c>
      <c r="N12" s="50">
        <v>2</v>
      </c>
      <c r="O12" s="50">
        <v>1</v>
      </c>
      <c r="P12" s="50">
        <v>4</v>
      </c>
      <c r="Q12" s="50">
        <v>7</v>
      </c>
      <c r="R12" s="50">
        <v>2</v>
      </c>
      <c r="S12" s="50">
        <v>4</v>
      </c>
      <c r="T12" s="50">
        <v>6</v>
      </c>
      <c r="U12" s="50">
        <v>2</v>
      </c>
      <c r="V12" s="50">
        <v>7</v>
      </c>
      <c r="W12" s="50">
        <v>6</v>
      </c>
      <c r="X12" s="50">
        <v>7</v>
      </c>
      <c r="Y12" s="50">
        <v>9</v>
      </c>
      <c r="Z12" s="50">
        <v>11</v>
      </c>
      <c r="AA12" s="50">
        <v>12</v>
      </c>
      <c r="AB12" s="50">
        <v>0</v>
      </c>
      <c r="AC12" s="50">
        <v>13</v>
      </c>
      <c r="AD12" s="50">
        <v>11</v>
      </c>
      <c r="AE12" s="50">
        <v>3</v>
      </c>
    </row>
    <row r="13" spans="1:31" s="4" customFormat="1" ht="15.95" customHeight="1">
      <c r="A13" s="213" t="s">
        <v>126</v>
      </c>
      <c r="B13" s="316">
        <v>852.447</v>
      </c>
      <c r="C13" s="317">
        <v>837.12300000000005</v>
      </c>
      <c r="D13" s="330">
        <v>1170.7</v>
      </c>
      <c r="E13" s="331">
        <v>2024</v>
      </c>
      <c r="F13" s="330">
        <v>639.5</v>
      </c>
      <c r="G13" s="331">
        <v>1989</v>
      </c>
      <c r="H13" s="316">
        <v>1088.5</v>
      </c>
      <c r="I13" s="316">
        <v>1077.8</v>
      </c>
      <c r="J13" s="316">
        <v>670.5</v>
      </c>
      <c r="K13" s="316">
        <v>913.7</v>
      </c>
      <c r="L13" s="316">
        <v>751.1</v>
      </c>
      <c r="M13" s="316">
        <v>835</v>
      </c>
      <c r="N13" s="316">
        <v>879.5</v>
      </c>
      <c r="O13" s="316">
        <v>861.5</v>
      </c>
      <c r="P13" s="316">
        <v>763.6</v>
      </c>
      <c r="Q13" s="316">
        <v>914.1</v>
      </c>
      <c r="R13" s="316">
        <v>814.9</v>
      </c>
      <c r="S13" s="316">
        <v>976.5</v>
      </c>
      <c r="T13" s="316">
        <v>815.9</v>
      </c>
      <c r="U13" s="316">
        <v>784.3</v>
      </c>
      <c r="V13" s="316">
        <v>736.7</v>
      </c>
      <c r="W13" s="316">
        <v>942.3</v>
      </c>
      <c r="X13" s="316">
        <v>749.1</v>
      </c>
      <c r="Y13" s="316">
        <v>651.1</v>
      </c>
      <c r="Z13" s="316">
        <v>798.6</v>
      </c>
      <c r="AA13" s="316">
        <v>731.9</v>
      </c>
      <c r="AB13" s="316">
        <v>1038.8</v>
      </c>
      <c r="AC13" s="316">
        <v>701.4</v>
      </c>
      <c r="AD13" s="316">
        <v>1011.4</v>
      </c>
      <c r="AE13" s="316">
        <v>1170.7</v>
      </c>
    </row>
    <row r="14" spans="1:31" s="4" customFormat="1" ht="15.95" customHeight="1">
      <c r="A14" s="49" t="s">
        <v>127</v>
      </c>
      <c r="B14" s="50">
        <v>198.7</v>
      </c>
      <c r="C14" s="303">
        <v>189.8</v>
      </c>
      <c r="D14" s="333">
        <v>248</v>
      </c>
      <c r="E14" s="329">
        <v>1981</v>
      </c>
      <c r="F14" s="333">
        <v>141</v>
      </c>
      <c r="G14" s="329">
        <v>2018</v>
      </c>
      <c r="H14" s="50">
        <v>201</v>
      </c>
      <c r="I14" s="50">
        <v>196</v>
      </c>
      <c r="J14" s="50">
        <v>157</v>
      </c>
      <c r="K14" s="50">
        <v>198</v>
      </c>
      <c r="L14" s="50">
        <v>200</v>
      </c>
      <c r="M14" s="50">
        <v>179</v>
      </c>
      <c r="N14" s="50">
        <v>204</v>
      </c>
      <c r="O14" s="50">
        <v>209</v>
      </c>
      <c r="P14" s="50">
        <v>190</v>
      </c>
      <c r="Q14" s="50">
        <v>201</v>
      </c>
      <c r="R14" s="50">
        <v>187</v>
      </c>
      <c r="S14" s="50">
        <v>212</v>
      </c>
      <c r="T14" s="50">
        <v>180</v>
      </c>
      <c r="U14" s="50">
        <v>183</v>
      </c>
      <c r="V14" s="50">
        <v>198</v>
      </c>
      <c r="W14" s="50">
        <v>190</v>
      </c>
      <c r="X14" s="50">
        <v>209</v>
      </c>
      <c r="Y14" s="50">
        <v>141</v>
      </c>
      <c r="Z14" s="50">
        <v>182</v>
      </c>
      <c r="AA14" s="50">
        <v>169</v>
      </c>
      <c r="AB14" s="50">
        <v>192</v>
      </c>
      <c r="AC14" s="50">
        <v>148</v>
      </c>
      <c r="AD14" s="50">
        <v>207</v>
      </c>
      <c r="AE14" s="50">
        <v>209</v>
      </c>
    </row>
    <row r="15" spans="1:31" s="4" customFormat="1" ht="15.95" customHeight="1">
      <c r="A15" s="147" t="s">
        <v>128</v>
      </c>
      <c r="B15" s="192">
        <v>1544.587</v>
      </c>
      <c r="C15" s="319">
        <v>1603.672</v>
      </c>
      <c r="D15" s="334">
        <v>2020</v>
      </c>
      <c r="E15" s="335">
        <v>2003</v>
      </c>
      <c r="F15" s="334">
        <v>1239</v>
      </c>
      <c r="G15" s="335">
        <v>1981</v>
      </c>
      <c r="H15" s="192">
        <v>1423.62</v>
      </c>
      <c r="I15" s="192">
        <v>1484.17</v>
      </c>
      <c r="J15" s="192">
        <v>2020.18</v>
      </c>
      <c r="K15" s="192">
        <v>1538.53</v>
      </c>
      <c r="L15" s="192">
        <v>1631.33</v>
      </c>
      <c r="M15" s="192">
        <v>1619.88</v>
      </c>
      <c r="N15" s="192">
        <v>1523.05</v>
      </c>
      <c r="O15" s="192">
        <v>1530.58</v>
      </c>
      <c r="P15" s="192">
        <v>1699.47</v>
      </c>
      <c r="Q15" s="192">
        <v>1555.57</v>
      </c>
      <c r="R15" s="192">
        <v>1781.93</v>
      </c>
      <c r="S15" s="192">
        <v>1528.87</v>
      </c>
      <c r="T15" s="192">
        <v>1509.57</v>
      </c>
      <c r="U15" s="192">
        <v>1634.38</v>
      </c>
      <c r="V15" s="192">
        <v>1734.4</v>
      </c>
      <c r="W15" s="192">
        <v>1571.76</v>
      </c>
      <c r="X15" s="192">
        <v>1558.43</v>
      </c>
      <c r="Y15" s="192">
        <v>1898.13</v>
      </c>
      <c r="Z15" s="192">
        <v>1757.55</v>
      </c>
      <c r="AA15" s="192">
        <v>1838.67</v>
      </c>
      <c r="AB15" s="192">
        <v>1590</v>
      </c>
      <c r="AC15" s="192">
        <v>1974.13</v>
      </c>
      <c r="AD15" s="192">
        <v>1610.32</v>
      </c>
      <c r="AE15" s="192">
        <v>1367.57</v>
      </c>
    </row>
    <row r="16" spans="1:31" s="4" customFormat="1" ht="15.95" customHeight="1">
      <c r="A16" s="315" t="s">
        <v>129</v>
      </c>
      <c r="B16" s="320">
        <v>12.266999999999999</v>
      </c>
      <c r="C16" s="321">
        <v>7.5670000000000002</v>
      </c>
      <c r="D16" s="336">
        <v>35</v>
      </c>
      <c r="E16" s="337">
        <v>1990</v>
      </c>
      <c r="F16" s="336">
        <v>1</v>
      </c>
      <c r="G16" s="337">
        <v>2009</v>
      </c>
      <c r="H16" s="320">
        <v>5</v>
      </c>
      <c r="I16" s="320">
        <v>11</v>
      </c>
      <c r="J16" s="320">
        <v>4</v>
      </c>
      <c r="K16" s="320">
        <v>6</v>
      </c>
      <c r="L16" s="320">
        <v>6</v>
      </c>
      <c r="M16" s="320">
        <v>8</v>
      </c>
      <c r="N16" s="320">
        <v>11</v>
      </c>
      <c r="O16" s="320">
        <v>8</v>
      </c>
      <c r="P16" s="320">
        <v>1</v>
      </c>
      <c r="Q16" s="320">
        <v>4</v>
      </c>
      <c r="R16" s="320">
        <v>2</v>
      </c>
      <c r="S16" s="320">
        <v>5</v>
      </c>
      <c r="T16" s="320">
        <v>3</v>
      </c>
      <c r="U16" s="320">
        <v>3</v>
      </c>
      <c r="V16" s="320">
        <v>4</v>
      </c>
      <c r="W16" s="320">
        <v>3</v>
      </c>
      <c r="X16" s="320">
        <v>2</v>
      </c>
      <c r="Y16" s="320">
        <v>3</v>
      </c>
      <c r="Z16" s="320">
        <v>3</v>
      </c>
      <c r="AA16" s="320">
        <v>7</v>
      </c>
      <c r="AB16" s="320">
        <v>6</v>
      </c>
      <c r="AC16" s="320">
        <v>9</v>
      </c>
      <c r="AD16" s="320">
        <v>5</v>
      </c>
      <c r="AE16" s="320">
        <v>6</v>
      </c>
    </row>
    <row r="17" spans="1:31" s="4" customFormat="1" ht="17.100000000000001" customHeight="1">
      <c r="A17" s="505" t="s">
        <v>130</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7"/>
    </row>
    <row r="18" spans="1:31" s="4" customFormat="1" ht="17.100000000000001" customHeight="1">
      <c r="A18" s="508" t="s">
        <v>131</v>
      </c>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10"/>
    </row>
    <row r="19" spans="1:31" s="4" customFormat="1" ht="17.100000000000001" customHeight="1">
      <c r="A19" s="502" t="s">
        <v>132</v>
      </c>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4"/>
    </row>
    <row r="20" spans="1:3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row>
    <row r="21" spans="1:31">
      <c r="A21" s="52" t="s">
        <v>133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row>
    <row r="22" spans="1:31">
      <c r="A22" s="52" t="s">
        <v>134</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row>
    <row r="23" spans="1:31">
      <c r="A23" s="52"/>
      <c r="B23" s="51"/>
      <c r="C23" s="51"/>
      <c r="D23" s="51"/>
      <c r="E23" s="51"/>
      <c r="F23" s="51"/>
      <c r="G23" s="51"/>
      <c r="H23" s="51"/>
      <c r="I23" s="51"/>
      <c r="J23" s="51"/>
      <c r="K23" s="51"/>
      <c r="L23" s="53"/>
      <c r="M23" s="51"/>
      <c r="N23" s="51"/>
      <c r="O23" s="51"/>
      <c r="P23" s="51"/>
      <c r="Q23" s="51"/>
      <c r="R23" s="51"/>
      <c r="S23" s="51"/>
      <c r="T23" s="51"/>
      <c r="U23" s="51"/>
      <c r="V23" s="51"/>
      <c r="W23" s="51"/>
      <c r="X23" s="51"/>
      <c r="Y23" s="51"/>
      <c r="Z23" s="51"/>
      <c r="AA23" s="51"/>
      <c r="AB23" s="51"/>
      <c r="AC23" s="51"/>
      <c r="AD23" s="51"/>
      <c r="AE23" s="51"/>
    </row>
    <row r="24" spans="1:31" s="4" customFormat="1" ht="14.25">
      <c r="A24" s="54"/>
      <c r="B24" s="54"/>
      <c r="C24" s="54"/>
      <c r="D24" s="54"/>
      <c r="E24" s="54"/>
      <c r="F24" s="54"/>
      <c r="G24" s="54"/>
      <c r="H24" s="54"/>
      <c r="I24" s="54"/>
      <c r="J24" s="54"/>
      <c r="K24" s="54"/>
      <c r="L24" s="55"/>
      <c r="M24" s="55"/>
      <c r="N24" s="55"/>
      <c r="O24" s="55"/>
      <c r="P24" s="55"/>
      <c r="Q24" s="55"/>
      <c r="R24" s="55"/>
      <c r="S24" s="55"/>
      <c r="T24" s="54"/>
      <c r="U24" s="54"/>
      <c r="V24" s="54"/>
      <c r="W24" s="54"/>
      <c r="X24" s="54"/>
      <c r="Y24" s="54"/>
      <c r="Z24" s="54"/>
      <c r="AA24" s="54"/>
      <c r="AB24" s="54"/>
      <c r="AC24" s="54"/>
      <c r="AD24" s="54"/>
      <c r="AE24" s="54"/>
    </row>
    <row r="25" spans="1:31" ht="19.5" customHeight="1">
      <c r="A25" s="56" t="s">
        <v>135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row>
    <row r="26" spans="1:3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row>
    <row r="27" spans="1:31">
      <c r="A27" s="51"/>
      <c r="B27" s="51"/>
      <c r="C27" s="51"/>
      <c r="D27" s="51"/>
      <c r="E27" s="51"/>
      <c r="F27" s="51"/>
      <c r="G27" s="51"/>
      <c r="H27" s="51"/>
      <c r="I27" s="51"/>
      <c r="J27" s="51"/>
      <c r="K27" s="51"/>
      <c r="L27" s="58"/>
      <c r="M27" s="51"/>
      <c r="N27" s="51"/>
      <c r="O27" s="51"/>
      <c r="P27" s="51"/>
      <c r="Q27" s="51"/>
      <c r="R27" s="51"/>
      <c r="S27" s="51"/>
      <c r="T27" s="51"/>
      <c r="U27" s="51"/>
      <c r="V27" s="51"/>
      <c r="W27" s="51"/>
      <c r="X27" s="51"/>
      <c r="Y27" s="51"/>
      <c r="Z27" s="51"/>
      <c r="AA27" s="51"/>
      <c r="AB27" s="51"/>
      <c r="AC27" s="51"/>
      <c r="AD27" s="51"/>
      <c r="AE27" s="51"/>
    </row>
    <row r="28" spans="1:31">
      <c r="A28" s="51"/>
      <c r="B28" s="51"/>
      <c r="C28" s="51"/>
      <c r="D28" s="51"/>
      <c r="E28" s="51"/>
      <c r="F28" s="51"/>
      <c r="G28" s="51"/>
      <c r="H28" s="51"/>
      <c r="I28" s="51"/>
      <c r="J28" s="51"/>
      <c r="K28" s="51"/>
      <c r="L28" s="58"/>
      <c r="M28" s="51"/>
      <c r="N28" s="51"/>
      <c r="O28" s="51"/>
      <c r="P28" s="51"/>
      <c r="Q28" s="51"/>
      <c r="R28" s="51"/>
      <c r="S28" s="51"/>
      <c r="T28" s="51"/>
      <c r="U28" s="51"/>
      <c r="V28" s="51"/>
      <c r="W28" s="51"/>
      <c r="X28" s="51"/>
      <c r="Y28" s="51"/>
      <c r="Z28" s="51"/>
      <c r="AA28" s="51"/>
      <c r="AB28" s="51"/>
      <c r="AC28" s="51"/>
      <c r="AD28" s="51"/>
      <c r="AE28" s="51"/>
    </row>
    <row r="29" spans="1:31">
      <c r="A29" s="51"/>
      <c r="B29" s="51"/>
      <c r="C29" s="51"/>
      <c r="D29" s="51"/>
      <c r="E29" s="51"/>
      <c r="F29" s="51"/>
      <c r="G29" s="51"/>
      <c r="H29" s="51"/>
      <c r="I29" s="51"/>
      <c r="J29" s="51"/>
      <c r="K29" s="51"/>
      <c r="L29" s="58"/>
      <c r="M29" s="51"/>
      <c r="N29" s="51"/>
      <c r="O29" s="51"/>
      <c r="P29" s="51"/>
      <c r="Q29" s="51"/>
      <c r="R29" s="51"/>
      <c r="S29" s="51"/>
      <c r="T29" s="51"/>
      <c r="U29" s="51"/>
      <c r="V29" s="51"/>
      <c r="W29" s="51"/>
      <c r="X29" s="51"/>
      <c r="Y29" s="51"/>
      <c r="Z29" s="51"/>
      <c r="AA29" s="51"/>
      <c r="AB29" s="51"/>
      <c r="AC29" s="51"/>
      <c r="AD29" s="51"/>
      <c r="AE29" s="51"/>
    </row>
    <row r="30" spans="1:31">
      <c r="A30" s="51"/>
      <c r="B30" s="322"/>
      <c r="C30" s="322"/>
      <c r="D30" s="51"/>
      <c r="E30" s="51"/>
      <c r="F30" s="51"/>
      <c r="G30" s="51"/>
      <c r="H30" s="51"/>
      <c r="I30" s="51"/>
      <c r="J30" s="51"/>
      <c r="K30" s="51"/>
      <c r="L30" s="58"/>
      <c r="M30" s="51"/>
      <c r="N30" s="51"/>
      <c r="O30" s="51"/>
      <c r="P30" s="51"/>
      <c r="Q30" s="51"/>
      <c r="R30" s="51"/>
      <c r="S30" s="51"/>
      <c r="T30" s="51"/>
      <c r="U30" s="51"/>
      <c r="V30" s="51"/>
      <c r="W30" s="51"/>
      <c r="X30" s="51"/>
      <c r="Y30" s="51"/>
      <c r="Z30" s="51"/>
      <c r="AA30" s="51"/>
      <c r="AB30" s="51"/>
      <c r="AC30" s="51"/>
      <c r="AD30" s="51"/>
      <c r="AE30" s="51"/>
    </row>
    <row r="31" spans="1:31">
      <c r="A31" s="51"/>
      <c r="B31" s="322"/>
      <c r="C31" s="322"/>
      <c r="D31" s="51"/>
      <c r="E31" s="51"/>
      <c r="F31" s="51"/>
      <c r="G31" s="51"/>
      <c r="H31" s="51"/>
      <c r="I31" s="51"/>
      <c r="J31" s="51"/>
      <c r="K31" s="51"/>
      <c r="L31" s="58"/>
      <c r="M31" s="51"/>
      <c r="N31" s="51"/>
      <c r="O31" s="51"/>
      <c r="P31" s="51"/>
      <c r="Q31" s="51"/>
      <c r="R31" s="51"/>
      <c r="S31" s="51"/>
      <c r="T31" s="51"/>
      <c r="U31" s="51"/>
      <c r="V31" s="51"/>
      <c r="W31" s="51"/>
      <c r="X31" s="51"/>
      <c r="Y31" s="51"/>
      <c r="Z31" s="51"/>
      <c r="AA31" s="51"/>
      <c r="AB31" s="51"/>
      <c r="AC31" s="51"/>
      <c r="AD31" s="51"/>
      <c r="AE31" s="51"/>
    </row>
    <row r="32" spans="1:31">
      <c r="A32" s="51"/>
      <c r="B32" s="322"/>
      <c r="C32" s="322"/>
      <c r="D32" s="51"/>
      <c r="E32" s="51"/>
      <c r="F32" s="51"/>
      <c r="G32" s="51"/>
      <c r="H32" s="51"/>
      <c r="I32" s="51"/>
      <c r="J32" s="51"/>
      <c r="K32" s="51"/>
      <c r="L32" s="58"/>
      <c r="M32" s="51"/>
      <c r="N32" s="51"/>
      <c r="O32" s="51"/>
      <c r="P32" s="51"/>
      <c r="Q32" s="51"/>
      <c r="R32" s="51"/>
      <c r="S32" s="51"/>
      <c r="T32" s="51"/>
      <c r="U32" s="51"/>
      <c r="V32" s="51"/>
      <c r="W32" s="51"/>
      <c r="X32" s="51"/>
      <c r="Y32" s="51"/>
      <c r="Z32" s="51"/>
      <c r="AA32" s="51"/>
      <c r="AB32" s="51"/>
      <c r="AC32" s="51"/>
      <c r="AD32" s="51"/>
      <c r="AE32" s="51"/>
    </row>
    <row r="33" spans="1:31">
      <c r="A33" s="51"/>
      <c r="B33" s="322"/>
      <c r="C33" s="322"/>
      <c r="D33" s="51"/>
      <c r="E33" s="51"/>
      <c r="F33" s="51"/>
      <c r="G33" s="51"/>
      <c r="H33" s="51"/>
      <c r="I33" s="51"/>
      <c r="J33" s="51"/>
      <c r="K33" s="51"/>
      <c r="L33" s="58"/>
      <c r="M33" s="51"/>
      <c r="N33" s="51"/>
      <c r="O33" s="51"/>
      <c r="P33" s="51"/>
      <c r="Q33" s="51"/>
      <c r="R33" s="51"/>
      <c r="S33" s="51"/>
      <c r="T33" s="51"/>
      <c r="U33" s="51"/>
      <c r="V33" s="51"/>
      <c r="W33" s="51"/>
      <c r="X33" s="51"/>
      <c r="Y33" s="51"/>
      <c r="Z33" s="51"/>
      <c r="AA33" s="51"/>
      <c r="AB33" s="51"/>
      <c r="AC33" s="51"/>
      <c r="AD33" s="51"/>
      <c r="AE33" s="51"/>
    </row>
    <row r="34" spans="1:31">
      <c r="A34" s="51"/>
      <c r="B34" s="322"/>
      <c r="C34" s="322"/>
      <c r="D34" s="51"/>
      <c r="E34" s="51"/>
      <c r="F34" s="51"/>
      <c r="G34" s="51"/>
      <c r="H34" s="51"/>
      <c r="I34" s="51"/>
      <c r="J34" s="51"/>
      <c r="K34" s="51"/>
      <c r="L34" s="58"/>
      <c r="M34" s="51"/>
      <c r="N34" s="51"/>
      <c r="O34" s="51"/>
      <c r="P34" s="51"/>
      <c r="Q34" s="51"/>
      <c r="R34" s="51"/>
      <c r="S34" s="51"/>
      <c r="T34" s="51"/>
      <c r="U34" s="51"/>
      <c r="V34" s="51"/>
      <c r="W34" s="51"/>
      <c r="X34" s="51"/>
      <c r="Y34" s="51"/>
      <c r="Z34" s="51"/>
      <c r="AA34" s="51"/>
      <c r="AB34" s="51"/>
      <c r="AC34" s="51"/>
      <c r="AD34" s="51"/>
      <c r="AE34" s="51"/>
    </row>
    <row r="35" spans="1:31">
      <c r="A35" s="51"/>
      <c r="B35" s="322"/>
      <c r="C35" s="322"/>
      <c r="D35" s="51"/>
      <c r="E35" s="51"/>
      <c r="F35" s="51"/>
      <c r="G35" s="51"/>
      <c r="H35" s="51"/>
      <c r="I35" s="51"/>
      <c r="J35" s="51"/>
      <c r="K35" s="51"/>
      <c r="L35" s="58"/>
      <c r="M35" s="51"/>
      <c r="N35" s="51"/>
      <c r="O35" s="51"/>
      <c r="P35" s="51"/>
      <c r="Q35" s="51"/>
      <c r="R35" s="51"/>
      <c r="S35" s="51"/>
      <c r="T35" s="51"/>
      <c r="U35" s="51"/>
      <c r="V35" s="51"/>
      <c r="W35" s="51"/>
      <c r="X35" s="51"/>
      <c r="Y35" s="51"/>
      <c r="Z35" s="51"/>
      <c r="AA35" s="51"/>
      <c r="AB35" s="51"/>
      <c r="AC35" s="51"/>
      <c r="AD35" s="51"/>
      <c r="AE35" s="51"/>
    </row>
    <row r="36" spans="1:31">
      <c r="A36" s="51"/>
      <c r="B36" s="322"/>
      <c r="C36" s="322"/>
      <c r="D36" s="51"/>
      <c r="E36" s="51"/>
      <c r="F36" s="51"/>
      <c r="G36" s="51"/>
      <c r="H36" s="51"/>
      <c r="I36" s="51"/>
      <c r="J36" s="51"/>
      <c r="K36" s="51"/>
      <c r="L36" s="58"/>
      <c r="M36" s="51"/>
      <c r="N36" s="51"/>
      <c r="O36" s="51"/>
      <c r="P36" s="51"/>
      <c r="Q36" s="51"/>
      <c r="R36" s="51"/>
      <c r="S36" s="51"/>
      <c r="T36" s="51"/>
      <c r="U36" s="51"/>
      <c r="V36" s="51"/>
      <c r="W36" s="51"/>
      <c r="X36" s="51"/>
      <c r="Y36" s="51"/>
      <c r="Z36" s="51"/>
      <c r="AA36" s="51"/>
      <c r="AB36" s="51"/>
      <c r="AC36" s="51"/>
      <c r="AD36" s="51"/>
      <c r="AE36" s="51"/>
    </row>
    <row r="37" spans="1:31">
      <c r="A37" s="51"/>
      <c r="B37" s="322"/>
      <c r="C37" s="322"/>
      <c r="D37" s="51"/>
      <c r="E37" s="51"/>
      <c r="F37" s="51"/>
      <c r="G37" s="51"/>
      <c r="H37" s="51"/>
      <c r="I37" s="51"/>
      <c r="J37" s="51"/>
      <c r="K37" s="51"/>
      <c r="L37" s="58"/>
      <c r="M37" s="51"/>
      <c r="N37" s="51"/>
      <c r="O37" s="51"/>
      <c r="P37" s="51"/>
      <c r="Q37" s="51"/>
      <c r="R37" s="51"/>
      <c r="S37" s="51"/>
      <c r="T37" s="51"/>
      <c r="U37" s="51"/>
      <c r="V37" s="51"/>
      <c r="W37" s="51"/>
      <c r="X37" s="51"/>
      <c r="Y37" s="51"/>
      <c r="Z37" s="51"/>
      <c r="AA37" s="51"/>
      <c r="AB37" s="51"/>
      <c r="AC37" s="51"/>
      <c r="AD37" s="51"/>
      <c r="AE37" s="51"/>
    </row>
    <row r="38" spans="1:31">
      <c r="A38" s="51"/>
      <c r="B38" s="322"/>
      <c r="C38" s="322"/>
      <c r="D38" s="51"/>
      <c r="E38" s="51"/>
      <c r="F38" s="51"/>
      <c r="G38" s="51"/>
      <c r="H38" s="51"/>
      <c r="I38" s="51"/>
      <c r="J38" s="51"/>
      <c r="K38" s="51"/>
      <c r="L38" s="58"/>
      <c r="M38" s="51"/>
      <c r="N38" s="51"/>
      <c r="O38" s="51"/>
      <c r="P38" s="51"/>
      <c r="Q38" s="51"/>
      <c r="R38" s="51"/>
      <c r="S38" s="51"/>
      <c r="T38" s="51"/>
      <c r="U38" s="51"/>
      <c r="V38" s="51"/>
      <c r="W38" s="51"/>
      <c r="X38" s="51"/>
      <c r="Y38" s="51"/>
      <c r="Z38" s="51"/>
      <c r="AA38" s="51"/>
      <c r="AB38" s="51"/>
      <c r="AC38" s="51"/>
      <c r="AD38" s="51"/>
      <c r="AE38" s="51"/>
    </row>
    <row r="39" spans="1:31">
      <c r="A39" s="51"/>
      <c r="B39" s="322"/>
      <c r="C39" s="322"/>
      <c r="D39" s="51"/>
      <c r="E39" s="51"/>
      <c r="F39" s="51"/>
      <c r="G39" s="51"/>
      <c r="H39" s="51"/>
      <c r="I39" s="51"/>
      <c r="J39" s="51"/>
      <c r="K39" s="51"/>
      <c r="L39" s="58"/>
      <c r="M39" s="51"/>
      <c r="N39" s="51"/>
      <c r="O39" s="51"/>
      <c r="P39" s="51"/>
      <c r="Q39" s="51"/>
      <c r="R39" s="51"/>
      <c r="S39" s="51"/>
      <c r="T39" s="51"/>
      <c r="U39" s="51"/>
      <c r="V39" s="51"/>
      <c r="W39" s="51"/>
      <c r="X39" s="51"/>
      <c r="Y39" s="51"/>
      <c r="Z39" s="51"/>
      <c r="AA39" s="51"/>
      <c r="AB39" s="51"/>
      <c r="AC39" s="51"/>
      <c r="AD39" s="51"/>
      <c r="AE39" s="51"/>
    </row>
    <row r="40" spans="1:31">
      <c r="A40" s="51"/>
      <c r="B40" s="322"/>
      <c r="C40" s="322"/>
      <c r="D40" s="51"/>
      <c r="E40" s="51"/>
      <c r="F40" s="51"/>
      <c r="G40" s="51"/>
      <c r="H40" s="51"/>
      <c r="I40" s="51"/>
      <c r="J40" s="51"/>
      <c r="K40" s="51"/>
      <c r="L40" s="58"/>
      <c r="M40" s="51"/>
      <c r="N40" s="51"/>
      <c r="O40" s="51"/>
      <c r="P40" s="51"/>
      <c r="Q40" s="51"/>
      <c r="R40" s="51"/>
      <c r="S40" s="51"/>
      <c r="T40" s="51"/>
      <c r="U40" s="51"/>
      <c r="V40" s="51"/>
      <c r="W40" s="51"/>
      <c r="X40" s="51"/>
      <c r="Y40" s="51"/>
      <c r="Z40" s="51"/>
      <c r="AA40" s="51"/>
      <c r="AB40" s="51"/>
      <c r="AC40" s="51"/>
      <c r="AD40" s="51"/>
      <c r="AE40" s="51"/>
    </row>
    <row r="41" spans="1:31">
      <c r="A41" s="51"/>
      <c r="B41" s="322"/>
      <c r="C41" s="322"/>
      <c r="D41" s="51"/>
      <c r="E41" s="51"/>
      <c r="F41" s="51"/>
      <c r="G41" s="51"/>
      <c r="H41" s="51"/>
      <c r="I41" s="51"/>
      <c r="J41" s="51"/>
      <c r="K41" s="51"/>
      <c r="L41" s="58"/>
      <c r="M41" s="51"/>
      <c r="N41" s="51"/>
      <c r="O41" s="51"/>
      <c r="P41" s="51"/>
      <c r="Q41" s="51"/>
      <c r="R41" s="51"/>
      <c r="S41" s="51"/>
      <c r="T41" s="51"/>
      <c r="U41" s="51"/>
      <c r="V41" s="51"/>
      <c r="W41" s="51"/>
      <c r="X41" s="51"/>
      <c r="Y41" s="51"/>
      <c r="Z41" s="51"/>
      <c r="AA41" s="51"/>
      <c r="AB41" s="51"/>
      <c r="AC41" s="51"/>
      <c r="AD41" s="51"/>
      <c r="AE41" s="51"/>
    </row>
    <row r="42" spans="1:31">
      <c r="A42" s="51"/>
      <c r="B42" s="322"/>
      <c r="C42" s="322"/>
      <c r="D42" s="51"/>
      <c r="E42" s="51"/>
      <c r="F42" s="51"/>
      <c r="G42" s="51"/>
      <c r="H42" s="51"/>
      <c r="I42" s="51"/>
      <c r="J42" s="51"/>
      <c r="K42" s="51"/>
      <c r="L42" s="58"/>
      <c r="M42" s="51"/>
      <c r="N42" s="51"/>
      <c r="O42" s="51"/>
      <c r="P42" s="51"/>
      <c r="Q42" s="51"/>
      <c r="R42" s="51"/>
      <c r="S42" s="51"/>
      <c r="T42" s="51"/>
      <c r="U42" s="51"/>
      <c r="V42" s="51"/>
      <c r="W42" s="51"/>
      <c r="X42" s="51"/>
      <c r="Y42" s="51"/>
      <c r="Z42" s="51"/>
      <c r="AA42" s="51"/>
      <c r="AB42" s="51"/>
      <c r="AC42" s="51"/>
      <c r="AD42" s="51"/>
      <c r="AE42" s="51"/>
    </row>
    <row r="43" spans="1:31">
      <c r="A43" s="51"/>
      <c r="B43" s="322"/>
      <c r="C43" s="322"/>
      <c r="D43" s="51"/>
      <c r="E43" s="51"/>
      <c r="F43" s="51"/>
      <c r="G43" s="51"/>
      <c r="H43" s="51"/>
      <c r="I43" s="51"/>
      <c r="J43" s="51"/>
      <c r="K43" s="51"/>
      <c r="L43" s="58"/>
      <c r="M43" s="51"/>
      <c r="N43" s="51"/>
      <c r="O43" s="51"/>
      <c r="P43" s="51"/>
      <c r="Q43" s="51"/>
      <c r="R43" s="51"/>
      <c r="S43" s="51"/>
      <c r="T43" s="51"/>
      <c r="U43" s="51"/>
      <c r="V43" s="51"/>
      <c r="W43" s="51"/>
      <c r="X43" s="51"/>
      <c r="Y43" s="51"/>
      <c r="Z43" s="51"/>
      <c r="AA43" s="51"/>
      <c r="AB43" s="51"/>
      <c r="AC43" s="51"/>
      <c r="AD43" s="51"/>
      <c r="AE43" s="51"/>
    </row>
    <row r="44" spans="1:31">
      <c r="A44" s="51"/>
      <c r="B44" s="322"/>
      <c r="C44" s="322"/>
      <c r="D44" s="51"/>
      <c r="E44" s="51"/>
      <c r="F44" s="51"/>
      <c r="G44" s="51"/>
      <c r="H44" s="51"/>
      <c r="I44" s="51"/>
      <c r="J44" s="51"/>
      <c r="K44" s="51"/>
      <c r="L44" s="58"/>
      <c r="M44" s="51"/>
      <c r="N44" s="51"/>
      <c r="O44" s="51"/>
      <c r="P44" s="51"/>
      <c r="Q44" s="51"/>
      <c r="R44" s="51"/>
      <c r="S44" s="51"/>
      <c r="T44" s="51"/>
      <c r="U44" s="51"/>
      <c r="V44" s="51"/>
      <c r="W44" s="51"/>
      <c r="X44" s="51"/>
      <c r="Y44" s="51"/>
      <c r="Z44" s="51"/>
      <c r="AA44" s="51"/>
      <c r="AB44" s="51"/>
      <c r="AC44" s="51"/>
      <c r="AD44" s="51"/>
      <c r="AE44" s="51"/>
    </row>
    <row r="45" spans="1:31">
      <c r="A45" s="51"/>
      <c r="B45" s="322"/>
      <c r="C45" s="322"/>
      <c r="D45" s="51"/>
      <c r="E45" s="51"/>
      <c r="F45" s="51"/>
      <c r="G45" s="51"/>
      <c r="H45" s="51"/>
      <c r="I45" s="51"/>
      <c r="J45" s="51"/>
      <c r="K45" s="51"/>
      <c r="L45" s="58"/>
      <c r="M45" s="51"/>
      <c r="N45" s="51"/>
      <c r="O45" s="51"/>
      <c r="P45" s="51"/>
      <c r="Q45" s="51"/>
      <c r="R45" s="51"/>
      <c r="S45" s="51"/>
      <c r="T45" s="51"/>
      <c r="U45" s="51"/>
      <c r="V45" s="51"/>
      <c r="W45" s="51"/>
      <c r="X45" s="51"/>
      <c r="Y45" s="51"/>
      <c r="Z45" s="51"/>
      <c r="AA45" s="51"/>
      <c r="AB45" s="51"/>
      <c r="AC45" s="51"/>
      <c r="AD45" s="51"/>
      <c r="AE45" s="51"/>
    </row>
    <row r="46" spans="1:31">
      <c r="A46" s="51"/>
      <c r="B46" s="322"/>
      <c r="C46" s="322"/>
      <c r="D46" s="51"/>
      <c r="E46" s="51"/>
      <c r="F46" s="51"/>
      <c r="G46" s="51"/>
      <c r="H46" s="51"/>
      <c r="I46" s="51"/>
      <c r="J46" s="51"/>
      <c r="K46" s="51"/>
      <c r="L46" s="58"/>
      <c r="M46" s="51"/>
      <c r="N46" s="51"/>
      <c r="O46" s="51"/>
      <c r="P46" s="51"/>
      <c r="Q46" s="51"/>
      <c r="R46" s="51"/>
      <c r="S46" s="51"/>
      <c r="T46" s="51"/>
      <c r="U46" s="51"/>
      <c r="V46" s="51"/>
      <c r="W46" s="51"/>
      <c r="X46" s="51"/>
      <c r="Y46" s="51"/>
      <c r="Z46" s="51"/>
      <c r="AA46" s="51"/>
      <c r="AB46" s="51"/>
      <c r="AC46" s="51"/>
      <c r="AD46" s="51"/>
      <c r="AE46" s="51"/>
    </row>
    <row r="47" spans="1:31">
      <c r="A47" s="51"/>
      <c r="B47" s="322"/>
      <c r="C47" s="322"/>
      <c r="D47" s="51"/>
      <c r="E47" s="51"/>
      <c r="F47" s="51"/>
      <c r="G47" s="51"/>
      <c r="H47" s="51"/>
      <c r="I47" s="51"/>
      <c r="J47" s="51"/>
      <c r="K47" s="51"/>
      <c r="L47" s="58"/>
      <c r="M47" s="51"/>
      <c r="N47" s="51"/>
      <c r="O47" s="51"/>
      <c r="P47" s="51"/>
      <c r="Q47" s="51"/>
      <c r="R47" s="51"/>
      <c r="S47" s="51"/>
      <c r="T47" s="51"/>
      <c r="U47" s="51"/>
      <c r="V47" s="51"/>
      <c r="W47" s="51"/>
      <c r="X47" s="51"/>
      <c r="Y47" s="51"/>
      <c r="Z47" s="51"/>
      <c r="AA47" s="51"/>
      <c r="AB47" s="51"/>
      <c r="AC47" s="51"/>
      <c r="AD47" s="51"/>
      <c r="AE47" s="51"/>
    </row>
    <row r="48" spans="1:31">
      <c r="A48" s="51"/>
      <c r="B48" s="322"/>
      <c r="C48" s="322"/>
      <c r="D48" s="51"/>
      <c r="E48" s="51"/>
      <c r="F48" s="51"/>
      <c r="G48" s="51"/>
      <c r="H48" s="51"/>
      <c r="I48" s="51"/>
      <c r="J48" s="51"/>
      <c r="K48" s="51"/>
      <c r="L48" s="58"/>
      <c r="M48" s="51"/>
      <c r="N48" s="51"/>
      <c r="O48" s="51"/>
      <c r="P48" s="51"/>
      <c r="Q48" s="51"/>
      <c r="R48" s="51"/>
      <c r="S48" s="51"/>
      <c r="T48" s="51"/>
      <c r="U48" s="51"/>
      <c r="V48" s="51"/>
      <c r="W48" s="51"/>
      <c r="X48" s="51"/>
      <c r="Y48" s="51"/>
      <c r="Z48" s="51"/>
      <c r="AA48" s="51"/>
      <c r="AB48" s="51"/>
      <c r="AC48" s="51"/>
      <c r="AD48" s="51"/>
      <c r="AE48" s="51"/>
    </row>
    <row r="49" spans="1:31">
      <c r="A49" s="51"/>
      <c r="B49" s="322"/>
      <c r="C49" s="322"/>
      <c r="D49" s="51"/>
      <c r="E49" s="51"/>
      <c r="F49" s="51"/>
      <c r="G49" s="51"/>
      <c r="H49" s="51"/>
      <c r="I49" s="51"/>
      <c r="J49" s="51"/>
      <c r="K49" s="51"/>
      <c r="L49" s="58"/>
      <c r="M49" s="51"/>
      <c r="N49" s="51"/>
      <c r="O49" s="51"/>
      <c r="P49" s="51"/>
      <c r="Q49" s="51"/>
      <c r="R49" s="51"/>
      <c r="S49" s="51"/>
      <c r="T49" s="51"/>
      <c r="U49" s="51"/>
      <c r="V49" s="51"/>
      <c r="W49" s="51"/>
      <c r="X49" s="51"/>
      <c r="Y49" s="51"/>
      <c r="Z49" s="51"/>
      <c r="AA49" s="51"/>
      <c r="AB49" s="51"/>
      <c r="AC49" s="51"/>
      <c r="AD49" s="51"/>
      <c r="AE49" s="51"/>
    </row>
    <row r="50" spans="1:31">
      <c r="A50" s="51"/>
      <c r="B50" s="322"/>
      <c r="C50" s="322"/>
      <c r="D50" s="51"/>
      <c r="E50" s="51"/>
      <c r="F50" s="51"/>
      <c r="G50" s="51"/>
      <c r="H50" s="51"/>
      <c r="I50" s="51"/>
      <c r="J50" s="51"/>
      <c r="K50" s="51"/>
      <c r="L50" s="58"/>
      <c r="M50" s="51"/>
      <c r="N50" s="51"/>
      <c r="O50" s="51"/>
      <c r="P50" s="51"/>
      <c r="Q50" s="51"/>
      <c r="R50" s="51"/>
      <c r="S50" s="51"/>
      <c r="T50" s="51"/>
      <c r="U50" s="51"/>
      <c r="V50" s="51"/>
      <c r="W50" s="51"/>
      <c r="X50" s="51"/>
      <c r="Y50" s="51"/>
      <c r="Z50" s="51"/>
      <c r="AA50" s="51"/>
      <c r="AB50" s="51"/>
      <c r="AC50" s="51"/>
      <c r="AD50" s="51"/>
      <c r="AE50" s="51"/>
    </row>
    <row r="51" spans="1:31">
      <c r="B51" s="322"/>
      <c r="C51" s="322"/>
    </row>
  </sheetData>
  <mergeCells count="35">
    <mergeCell ref="A18:AE18"/>
    <mergeCell ref="AD4:AD5"/>
    <mergeCell ref="AE4:AE5"/>
    <mergeCell ref="J4:J5"/>
    <mergeCell ref="AC4:AC5"/>
    <mergeCell ref="Z4:Z5"/>
    <mergeCell ref="A19:AE19"/>
    <mergeCell ref="R4:R5"/>
    <mergeCell ref="S4:S5"/>
    <mergeCell ref="T4:T5"/>
    <mergeCell ref="U4:U5"/>
    <mergeCell ref="V4:V5"/>
    <mergeCell ref="W4:W5"/>
    <mergeCell ref="L4:L5"/>
    <mergeCell ref="M4:M5"/>
    <mergeCell ref="N4:N5"/>
    <mergeCell ref="O4:O5"/>
    <mergeCell ref="P4:P5"/>
    <mergeCell ref="A17:AE17"/>
    <mergeCell ref="H4:H5"/>
    <mergeCell ref="K4:K5"/>
    <mergeCell ref="I4:I5"/>
    <mergeCell ref="A1:AE1"/>
    <mergeCell ref="A3:AE3"/>
    <mergeCell ref="A2:AE2"/>
    <mergeCell ref="AB4:AB5"/>
    <mergeCell ref="Q4:Q5"/>
    <mergeCell ref="A4:A5"/>
    <mergeCell ref="B4:B5"/>
    <mergeCell ref="C4:C5"/>
    <mergeCell ref="D4:E4"/>
    <mergeCell ref="F4:G4"/>
    <mergeCell ref="AA4:AA5"/>
    <mergeCell ref="Y4:Y5"/>
    <mergeCell ref="X4:X5"/>
  </mergeCells>
  <hyperlinks>
    <hyperlink ref="A25"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6" fitToWidth="2" orientation="landscape" horizontalDpi="4294967293" r:id="rId1"/>
  <headerFooter scaleWithDoc="0">
    <oddHeader>&amp;LMilieu en grondgebied&amp;CMILIEU EN ENERGIE</oddHeader>
    <oddFooter>&amp;C&amp;P/&amp;N&amp;R© BISA</oddFooter>
  </headerFooter>
  <colBreaks count="1" manualBreakCount="1">
    <brk id="17"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6">
    <pageSetUpPr fitToPage="1"/>
  </sheetPr>
  <dimension ref="A1:AS55"/>
  <sheetViews>
    <sheetView showGridLines="0" zoomScale="80" zoomScaleNormal="80" zoomScaleSheetLayoutView="80" zoomScalePageLayoutView="90" workbookViewId="0">
      <pane xSplit="1" ySplit="4" topLeftCell="W5" activePane="bottomRight" state="frozen"/>
      <selection pane="topRight" activeCell="B1" sqref="B1"/>
      <selection pane="bottomLeft" activeCell="A5" sqref="A5"/>
      <selection pane="bottomRight" sqref="A1:AS1"/>
    </sheetView>
  </sheetViews>
  <sheetFormatPr baseColWidth="10" defaultColWidth="31.42578125" defaultRowHeight="15"/>
  <cols>
    <col min="1" max="1" width="67.28515625" style="3" customWidth="1"/>
    <col min="2" max="45" width="8.5703125" style="3" customWidth="1"/>
    <col min="46" max="282" width="9.140625" style="3" customWidth="1"/>
    <col min="283" max="16384" width="31.42578125" style="3"/>
  </cols>
  <sheetData>
    <row r="1" spans="1:45" s="412" customFormat="1" ht="20.100000000000001" customHeight="1">
      <c r="A1" s="514" t="s">
        <v>136</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6"/>
    </row>
    <row r="2" spans="1:45" s="412" customFormat="1" ht="20.100000000000001" customHeight="1">
      <c r="A2" s="517" t="s">
        <v>88</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9"/>
    </row>
    <row r="3" spans="1:45" s="412" customFormat="1" ht="20.100000000000001" customHeight="1">
      <c r="A3" s="488" t="s">
        <v>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90"/>
    </row>
    <row r="4" spans="1:45" s="4" customFormat="1" ht="39.950000000000003" customHeight="1">
      <c r="A4" s="314"/>
      <c r="B4" s="313">
        <v>1981</v>
      </c>
      <c r="C4" s="313">
        <v>1982</v>
      </c>
      <c r="D4" s="313">
        <v>1983</v>
      </c>
      <c r="E4" s="313">
        <v>1984</v>
      </c>
      <c r="F4" s="313">
        <v>1985</v>
      </c>
      <c r="G4" s="313">
        <v>1986</v>
      </c>
      <c r="H4" s="313">
        <v>1987</v>
      </c>
      <c r="I4" s="313">
        <v>1988</v>
      </c>
      <c r="J4" s="313">
        <v>1989</v>
      </c>
      <c r="K4" s="313">
        <v>1990</v>
      </c>
      <c r="L4" s="313">
        <v>1991</v>
      </c>
      <c r="M4" s="313">
        <v>1992</v>
      </c>
      <c r="N4" s="313">
        <v>1993</v>
      </c>
      <c r="O4" s="313">
        <v>1994</v>
      </c>
      <c r="P4" s="313">
        <v>1995</v>
      </c>
      <c r="Q4" s="313">
        <v>1996</v>
      </c>
      <c r="R4" s="313">
        <v>1997</v>
      </c>
      <c r="S4" s="313">
        <v>1998</v>
      </c>
      <c r="T4" s="313">
        <v>1999</v>
      </c>
      <c r="U4" s="313">
        <v>2000</v>
      </c>
      <c r="V4" s="313">
        <v>2001</v>
      </c>
      <c r="W4" s="313">
        <v>2002</v>
      </c>
      <c r="X4" s="313">
        <v>2003</v>
      </c>
      <c r="Y4" s="313">
        <v>2004</v>
      </c>
      <c r="Z4" s="313">
        <v>2005</v>
      </c>
      <c r="AA4" s="313">
        <v>2006</v>
      </c>
      <c r="AB4" s="313">
        <v>2007</v>
      </c>
      <c r="AC4" s="313">
        <v>2008</v>
      </c>
      <c r="AD4" s="313">
        <v>2009</v>
      </c>
      <c r="AE4" s="313">
        <v>2010</v>
      </c>
      <c r="AF4" s="313">
        <v>2011</v>
      </c>
      <c r="AG4" s="313">
        <v>2012</v>
      </c>
      <c r="AH4" s="313">
        <v>2013</v>
      </c>
      <c r="AI4" s="313">
        <v>2014</v>
      </c>
      <c r="AJ4" s="313">
        <v>2015</v>
      </c>
      <c r="AK4" s="313">
        <v>2016</v>
      </c>
      <c r="AL4" s="313">
        <v>2017</v>
      </c>
      <c r="AM4" s="313">
        <v>2018</v>
      </c>
      <c r="AN4" s="313">
        <v>2019</v>
      </c>
      <c r="AO4" s="313">
        <v>2020</v>
      </c>
      <c r="AP4" s="313">
        <v>2021</v>
      </c>
      <c r="AQ4" s="313">
        <v>2022</v>
      </c>
      <c r="AR4" s="313">
        <v>2023</v>
      </c>
      <c r="AS4" s="313">
        <v>2024</v>
      </c>
    </row>
    <row r="5" spans="1:45" s="4" customFormat="1" ht="15.95" customHeight="1">
      <c r="A5" s="44" t="s">
        <v>119</v>
      </c>
      <c r="B5" s="45">
        <v>9.8000000000000007</v>
      </c>
      <c r="C5" s="45">
        <v>10.5</v>
      </c>
      <c r="D5" s="45">
        <v>10.6</v>
      </c>
      <c r="E5" s="45">
        <v>9.9</v>
      </c>
      <c r="F5" s="45">
        <v>9</v>
      </c>
      <c r="G5" s="45">
        <v>9.5</v>
      </c>
      <c r="H5" s="45">
        <v>9.3000000000000007</v>
      </c>
      <c r="I5" s="45">
        <v>10.6</v>
      </c>
      <c r="J5" s="45">
        <v>11.3</v>
      </c>
      <c r="K5" s="45">
        <v>11.2</v>
      </c>
      <c r="L5" s="45">
        <v>10</v>
      </c>
      <c r="M5" s="45">
        <v>10.6</v>
      </c>
      <c r="N5" s="45">
        <v>10.199999999999999</v>
      </c>
      <c r="O5" s="45">
        <v>11.1</v>
      </c>
      <c r="P5" s="45">
        <v>11</v>
      </c>
      <c r="Q5" s="45">
        <v>9.1999999999999993</v>
      </c>
      <c r="R5" s="45">
        <v>10.8</v>
      </c>
      <c r="S5" s="45">
        <v>10.6</v>
      </c>
      <c r="T5" s="45">
        <v>11.2</v>
      </c>
      <c r="U5" s="45">
        <v>11.2</v>
      </c>
      <c r="V5" s="45">
        <v>10.8</v>
      </c>
      <c r="W5" s="45">
        <v>11.3</v>
      </c>
      <c r="X5" s="45">
        <v>11.2</v>
      </c>
      <c r="Y5" s="45">
        <v>10.7</v>
      </c>
      <c r="Z5" s="45">
        <v>11.1</v>
      </c>
      <c r="AA5" s="45">
        <v>11.4</v>
      </c>
      <c r="AB5" s="45">
        <v>11.5</v>
      </c>
      <c r="AC5" s="45">
        <v>10.9</v>
      </c>
      <c r="AD5" s="45">
        <v>11</v>
      </c>
      <c r="AE5" s="45">
        <v>9.6999999999999993</v>
      </c>
      <c r="AF5" s="45">
        <v>11.6</v>
      </c>
      <c r="AG5" s="45">
        <v>10.6</v>
      </c>
      <c r="AH5" s="45">
        <v>10.199999999999999</v>
      </c>
      <c r="AI5" s="45">
        <v>11.9</v>
      </c>
      <c r="AJ5" s="45">
        <v>11.3</v>
      </c>
      <c r="AK5" s="45">
        <v>10.7</v>
      </c>
      <c r="AL5" s="45">
        <v>11.3</v>
      </c>
      <c r="AM5" s="45">
        <v>11.9</v>
      </c>
      <c r="AN5" s="45">
        <v>11.5</v>
      </c>
      <c r="AO5" s="45">
        <v>12.2</v>
      </c>
      <c r="AP5" s="45">
        <v>10.7</v>
      </c>
      <c r="AQ5" s="45">
        <v>12.2</v>
      </c>
      <c r="AR5" s="45">
        <v>12.1</v>
      </c>
      <c r="AS5" s="45">
        <v>11.9</v>
      </c>
    </row>
    <row r="6" spans="1:45" s="4" customFormat="1" ht="15.95" customHeight="1">
      <c r="A6" s="46" t="s">
        <v>120</v>
      </c>
      <c r="B6" s="47">
        <v>13.2</v>
      </c>
      <c r="C6" s="47">
        <v>14.3</v>
      </c>
      <c r="D6" s="47">
        <v>14.2</v>
      </c>
      <c r="E6" s="47">
        <v>13.4</v>
      </c>
      <c r="F6" s="47">
        <v>12.7</v>
      </c>
      <c r="G6" s="47">
        <v>13.2</v>
      </c>
      <c r="H6" s="47">
        <v>12.7</v>
      </c>
      <c r="I6" s="47">
        <v>14.1</v>
      </c>
      <c r="J6" s="47">
        <v>15.4</v>
      </c>
      <c r="K6" s="47">
        <v>15.2</v>
      </c>
      <c r="L6" s="47">
        <v>13.9</v>
      </c>
      <c r="M6" s="47">
        <v>14.3</v>
      </c>
      <c r="N6" s="47">
        <v>13.8</v>
      </c>
      <c r="O6" s="47">
        <v>14.8</v>
      </c>
      <c r="P6" s="47">
        <v>14.7</v>
      </c>
      <c r="Q6" s="47">
        <v>12.8</v>
      </c>
      <c r="R6" s="47">
        <v>14.6</v>
      </c>
      <c r="S6" s="47">
        <v>14.1</v>
      </c>
      <c r="T6" s="47">
        <v>14.7</v>
      </c>
      <c r="U6" s="47">
        <v>14.6</v>
      </c>
      <c r="V6" s="47">
        <v>14.2</v>
      </c>
      <c r="W6" s="47">
        <v>14.7</v>
      </c>
      <c r="X6" s="47">
        <v>15.2</v>
      </c>
      <c r="Y6" s="47">
        <v>14.2</v>
      </c>
      <c r="Z6" s="47">
        <v>14.8</v>
      </c>
      <c r="AA6" s="47">
        <v>15.3</v>
      </c>
      <c r="AB6" s="47">
        <v>15.3</v>
      </c>
      <c r="AC6" s="47">
        <v>14.6</v>
      </c>
      <c r="AD6" s="47">
        <v>15.1</v>
      </c>
      <c r="AE6" s="47">
        <v>13.5</v>
      </c>
      <c r="AF6" s="47">
        <v>15.8</v>
      </c>
      <c r="AG6" s="47">
        <v>14.5</v>
      </c>
      <c r="AH6" s="47">
        <v>13.7</v>
      </c>
      <c r="AI6" s="47">
        <v>15.6</v>
      </c>
      <c r="AJ6" s="47">
        <v>15.1</v>
      </c>
      <c r="AK6" s="47">
        <v>14.3</v>
      </c>
      <c r="AL6" s="47">
        <v>15</v>
      </c>
      <c r="AM6" s="47">
        <v>16</v>
      </c>
      <c r="AN6" s="47">
        <v>15.5</v>
      </c>
      <c r="AO6" s="47">
        <v>16.100000000000001</v>
      </c>
      <c r="AP6" s="47">
        <v>14.3</v>
      </c>
      <c r="AQ6" s="47">
        <v>16.3</v>
      </c>
      <c r="AR6" s="47">
        <v>15.8</v>
      </c>
      <c r="AS6" s="47">
        <v>15.4</v>
      </c>
    </row>
    <row r="7" spans="1:45" s="4" customFormat="1" ht="15.95" customHeight="1">
      <c r="A7" s="46" t="s">
        <v>137</v>
      </c>
      <c r="B7" s="47">
        <v>29.7</v>
      </c>
      <c r="C7" s="47">
        <v>31.6</v>
      </c>
      <c r="D7" s="47">
        <v>31.9</v>
      </c>
      <c r="E7" s="47">
        <v>33</v>
      </c>
      <c r="F7" s="47">
        <v>29.7</v>
      </c>
      <c r="G7" s="47">
        <v>34</v>
      </c>
      <c r="H7" s="47">
        <v>30.5</v>
      </c>
      <c r="I7" s="47">
        <v>28.4</v>
      </c>
      <c r="J7" s="47">
        <v>35.700000000000003</v>
      </c>
      <c r="K7" s="47">
        <v>35.299999999999997</v>
      </c>
      <c r="L7" s="47">
        <v>32.799999999999997</v>
      </c>
      <c r="M7" s="47">
        <v>31.7</v>
      </c>
      <c r="N7" s="47">
        <v>29.8</v>
      </c>
      <c r="O7" s="47">
        <v>33.9</v>
      </c>
      <c r="P7" s="47">
        <v>34</v>
      </c>
      <c r="Q7" s="47">
        <v>32.9</v>
      </c>
      <c r="R7" s="47">
        <v>31.9</v>
      </c>
      <c r="S7" s="47">
        <v>33.5</v>
      </c>
      <c r="T7" s="47">
        <v>30.7</v>
      </c>
      <c r="U7" s="47">
        <v>31.8</v>
      </c>
      <c r="V7" s="47">
        <v>32.700000000000003</v>
      </c>
      <c r="W7" s="47">
        <v>32.200000000000003</v>
      </c>
      <c r="X7" s="47">
        <v>33.799999999999997</v>
      </c>
      <c r="Y7" s="47">
        <v>30.2</v>
      </c>
      <c r="Z7" s="47">
        <v>32.9</v>
      </c>
      <c r="AA7" s="47">
        <v>36.200000000000003</v>
      </c>
      <c r="AB7" s="47">
        <v>30.9</v>
      </c>
      <c r="AC7" s="47">
        <v>31</v>
      </c>
      <c r="AD7" s="47">
        <v>33.4</v>
      </c>
      <c r="AE7" s="47">
        <v>33.9</v>
      </c>
      <c r="AF7" s="47">
        <v>34.200000000000003</v>
      </c>
      <c r="AG7" s="47">
        <v>35</v>
      </c>
      <c r="AH7" s="47">
        <v>33.9</v>
      </c>
      <c r="AI7" s="47">
        <v>32.9</v>
      </c>
      <c r="AJ7" s="47">
        <v>34.5</v>
      </c>
      <c r="AK7" s="47">
        <v>32.5</v>
      </c>
      <c r="AL7" s="47">
        <v>32.4</v>
      </c>
      <c r="AM7" s="47">
        <v>35.4</v>
      </c>
      <c r="AN7" s="47">
        <v>39.700000000000003</v>
      </c>
      <c r="AO7" s="47">
        <v>36.5</v>
      </c>
      <c r="AP7" s="47">
        <v>29.5</v>
      </c>
      <c r="AQ7" s="47">
        <v>38.1</v>
      </c>
      <c r="AR7" s="47">
        <v>32.1</v>
      </c>
      <c r="AS7" s="47">
        <v>34</v>
      </c>
    </row>
    <row r="8" spans="1:45" s="4" customFormat="1" ht="15.95" customHeight="1">
      <c r="A8" s="46" t="s">
        <v>121</v>
      </c>
      <c r="B8" s="47">
        <v>6.3</v>
      </c>
      <c r="C8" s="47">
        <v>6.9</v>
      </c>
      <c r="D8" s="47">
        <v>7.1</v>
      </c>
      <c r="E8" s="47">
        <v>6.7</v>
      </c>
      <c r="F8" s="47">
        <v>5.4</v>
      </c>
      <c r="G8" s="47">
        <v>5.8</v>
      </c>
      <c r="H8" s="47">
        <v>5.9</v>
      </c>
      <c r="I8" s="47">
        <v>7.4</v>
      </c>
      <c r="J8" s="47">
        <v>7.4</v>
      </c>
      <c r="K8" s="47">
        <v>7.4</v>
      </c>
      <c r="L8" s="47">
        <v>6.4</v>
      </c>
      <c r="M8" s="47">
        <v>7.1</v>
      </c>
      <c r="N8" s="47">
        <v>6.7</v>
      </c>
      <c r="O8" s="47">
        <v>7.6</v>
      </c>
      <c r="P8" s="47">
        <v>7.4</v>
      </c>
      <c r="Q8" s="47">
        <v>5.6</v>
      </c>
      <c r="R8" s="47">
        <v>7.1</v>
      </c>
      <c r="S8" s="47">
        <v>7.2</v>
      </c>
      <c r="T8" s="47">
        <v>7.7</v>
      </c>
      <c r="U8" s="47">
        <v>7.9</v>
      </c>
      <c r="V8" s="47">
        <v>7.2</v>
      </c>
      <c r="W8" s="47">
        <v>7.9</v>
      </c>
      <c r="X8" s="47">
        <v>7.2</v>
      </c>
      <c r="Y8" s="47">
        <v>7.2</v>
      </c>
      <c r="Z8" s="47">
        <v>7.5</v>
      </c>
      <c r="AA8" s="47">
        <v>7.8</v>
      </c>
      <c r="AB8" s="47">
        <v>7.9</v>
      </c>
      <c r="AC8" s="47">
        <v>7.3</v>
      </c>
      <c r="AD8" s="47">
        <v>7.2</v>
      </c>
      <c r="AE8" s="47">
        <v>6</v>
      </c>
      <c r="AF8" s="47">
        <v>7.8</v>
      </c>
      <c r="AG8" s="47">
        <v>7.1</v>
      </c>
      <c r="AH8" s="47">
        <v>6.8</v>
      </c>
      <c r="AI8" s="47">
        <v>8.5</v>
      </c>
      <c r="AJ8" s="47">
        <v>7.6</v>
      </c>
      <c r="AK8" s="47">
        <v>7.1</v>
      </c>
      <c r="AL8" s="47">
        <v>7.5</v>
      </c>
      <c r="AM8" s="47">
        <v>8</v>
      </c>
      <c r="AN8" s="47">
        <v>7.8</v>
      </c>
      <c r="AO8" s="47">
        <v>8.1</v>
      </c>
      <c r="AP8" s="47">
        <v>7.2</v>
      </c>
      <c r="AQ8" s="47">
        <v>8.1</v>
      </c>
      <c r="AR8" s="47">
        <v>8.6</v>
      </c>
      <c r="AS8" s="47">
        <v>8.5</v>
      </c>
    </row>
    <row r="9" spans="1:45" s="4" customFormat="1" ht="15.95" customHeight="1">
      <c r="A9" s="49" t="s">
        <v>138</v>
      </c>
      <c r="B9" s="339">
        <v>-8.3000000000000007</v>
      </c>
      <c r="C9" s="339">
        <v>-12</v>
      </c>
      <c r="D9" s="339">
        <v>-6.6</v>
      </c>
      <c r="E9" s="339">
        <v>-5.0999999999999996</v>
      </c>
      <c r="F9" s="339">
        <v>-16.8</v>
      </c>
      <c r="G9" s="339">
        <v>-10.7</v>
      </c>
      <c r="H9" s="339">
        <v>-13.5</v>
      </c>
      <c r="I9" s="339">
        <v>-5.9</v>
      </c>
      <c r="J9" s="339">
        <v>-4.8</v>
      </c>
      <c r="K9" s="339">
        <v>-2.5</v>
      </c>
      <c r="L9" s="339">
        <v>-13.1</v>
      </c>
      <c r="M9" s="339">
        <v>-6.2</v>
      </c>
      <c r="N9" s="339">
        <v>-8.4</v>
      </c>
      <c r="O9" s="339">
        <v>-8</v>
      </c>
      <c r="P9" s="339">
        <v>-7.3</v>
      </c>
      <c r="Q9" s="339">
        <v>-13.1</v>
      </c>
      <c r="R9" s="339">
        <v>-14.1</v>
      </c>
      <c r="S9" s="339">
        <v>-9.4</v>
      </c>
      <c r="T9" s="339">
        <v>-7.3</v>
      </c>
      <c r="U9" s="339">
        <v>-4.4000000000000004</v>
      </c>
      <c r="V9" s="339">
        <v>-6.5</v>
      </c>
      <c r="W9" s="339">
        <v>-7</v>
      </c>
      <c r="X9" s="339">
        <v>-8.6</v>
      </c>
      <c r="Y9" s="339">
        <v>-6.8</v>
      </c>
      <c r="Z9" s="339">
        <v>-7</v>
      </c>
      <c r="AA9" s="339">
        <v>-7.2</v>
      </c>
      <c r="AB9" s="339">
        <v>-6.8</v>
      </c>
      <c r="AC9" s="339">
        <v>-6.1</v>
      </c>
      <c r="AD9" s="339">
        <v>-12.8</v>
      </c>
      <c r="AE9" s="339">
        <v>-8.1999999999999993</v>
      </c>
      <c r="AF9" s="339">
        <v>-5.5</v>
      </c>
      <c r="AG9" s="339">
        <v>-13</v>
      </c>
      <c r="AH9" s="339">
        <v>-10.1</v>
      </c>
      <c r="AI9" s="339">
        <v>-5.7</v>
      </c>
      <c r="AJ9" s="339">
        <v>-3.1</v>
      </c>
      <c r="AK9" s="339">
        <v>-7.2</v>
      </c>
      <c r="AL9" s="339">
        <v>-5.6</v>
      </c>
      <c r="AM9" s="339">
        <v>-8.6999999999999993</v>
      </c>
      <c r="AN9" s="339">
        <v>-6.1</v>
      </c>
      <c r="AO9" s="339">
        <v>-2.4</v>
      </c>
      <c r="AP9" s="339">
        <v>-8.6</v>
      </c>
      <c r="AQ9" s="339">
        <v>-6.8</v>
      </c>
      <c r="AR9" s="339">
        <v>-4.0999999999999996</v>
      </c>
      <c r="AS9" s="339">
        <v>-6.8</v>
      </c>
    </row>
    <row r="10" spans="1:45" s="4" customFormat="1" ht="15.95" customHeight="1">
      <c r="A10" s="213" t="s">
        <v>122</v>
      </c>
      <c r="B10" s="316">
        <v>61</v>
      </c>
      <c r="C10" s="316">
        <v>42</v>
      </c>
      <c r="D10" s="316">
        <v>44</v>
      </c>
      <c r="E10" s="316">
        <v>29</v>
      </c>
      <c r="F10" s="316">
        <v>84</v>
      </c>
      <c r="G10" s="316">
        <v>57</v>
      </c>
      <c r="H10" s="316">
        <v>72</v>
      </c>
      <c r="I10" s="316">
        <v>19</v>
      </c>
      <c r="J10" s="316">
        <v>26</v>
      </c>
      <c r="K10" s="316">
        <v>24</v>
      </c>
      <c r="L10" s="316">
        <v>53</v>
      </c>
      <c r="M10" s="316">
        <v>35</v>
      </c>
      <c r="N10" s="316">
        <v>49</v>
      </c>
      <c r="O10" s="316">
        <v>25</v>
      </c>
      <c r="P10" s="316">
        <v>50</v>
      </c>
      <c r="Q10" s="316">
        <v>79</v>
      </c>
      <c r="R10" s="316">
        <v>34</v>
      </c>
      <c r="S10" s="316">
        <v>38</v>
      </c>
      <c r="T10" s="316">
        <v>33</v>
      </c>
      <c r="U10" s="316">
        <v>28</v>
      </c>
      <c r="V10" s="316">
        <v>46</v>
      </c>
      <c r="W10" s="316">
        <v>25</v>
      </c>
      <c r="X10" s="316">
        <v>48</v>
      </c>
      <c r="Y10" s="316">
        <v>44</v>
      </c>
      <c r="Z10" s="316">
        <v>42</v>
      </c>
      <c r="AA10" s="316">
        <v>57</v>
      </c>
      <c r="AB10" s="316">
        <v>26</v>
      </c>
      <c r="AC10" s="316">
        <v>36</v>
      </c>
      <c r="AD10" s="316">
        <v>41</v>
      </c>
      <c r="AE10" s="316">
        <v>76</v>
      </c>
      <c r="AF10" s="316">
        <v>25</v>
      </c>
      <c r="AG10" s="316">
        <v>34</v>
      </c>
      <c r="AH10" s="316">
        <v>55</v>
      </c>
      <c r="AI10" s="316">
        <v>8</v>
      </c>
      <c r="AJ10" s="316">
        <v>31</v>
      </c>
      <c r="AK10" s="316">
        <v>44</v>
      </c>
      <c r="AL10" s="316">
        <v>32</v>
      </c>
      <c r="AM10" s="316">
        <v>40</v>
      </c>
      <c r="AN10" s="316">
        <v>27</v>
      </c>
      <c r="AO10" s="316">
        <v>20</v>
      </c>
      <c r="AP10" s="316">
        <v>34</v>
      </c>
      <c r="AQ10" s="316">
        <v>28</v>
      </c>
      <c r="AR10" s="316">
        <v>30</v>
      </c>
      <c r="AS10" s="316">
        <v>20</v>
      </c>
    </row>
    <row r="11" spans="1:45" s="4" customFormat="1" ht="15.95" customHeight="1">
      <c r="A11" s="46" t="s">
        <v>123</v>
      </c>
      <c r="B11" s="48">
        <v>5</v>
      </c>
      <c r="C11" s="48">
        <v>8</v>
      </c>
      <c r="D11" s="48">
        <v>5</v>
      </c>
      <c r="E11" s="48">
        <v>1</v>
      </c>
      <c r="F11" s="48">
        <v>30</v>
      </c>
      <c r="G11" s="48">
        <v>19</v>
      </c>
      <c r="H11" s="48">
        <v>20</v>
      </c>
      <c r="I11" s="48">
        <v>0</v>
      </c>
      <c r="J11" s="48">
        <v>0</v>
      </c>
      <c r="K11" s="48">
        <v>1</v>
      </c>
      <c r="L11" s="48">
        <v>13</v>
      </c>
      <c r="M11" s="48">
        <v>5</v>
      </c>
      <c r="N11" s="48">
        <v>10</v>
      </c>
      <c r="O11" s="48">
        <v>5</v>
      </c>
      <c r="P11" s="48">
        <v>7</v>
      </c>
      <c r="Q11" s="48">
        <v>13</v>
      </c>
      <c r="R11" s="48">
        <v>12</v>
      </c>
      <c r="S11" s="48">
        <v>6</v>
      </c>
      <c r="T11" s="48">
        <v>0</v>
      </c>
      <c r="U11" s="48">
        <v>1</v>
      </c>
      <c r="V11" s="48">
        <v>3</v>
      </c>
      <c r="W11" s="48">
        <v>4</v>
      </c>
      <c r="X11" s="48">
        <v>8</v>
      </c>
      <c r="Y11" s="48">
        <v>2</v>
      </c>
      <c r="Z11" s="48">
        <v>8</v>
      </c>
      <c r="AA11" s="48">
        <v>3</v>
      </c>
      <c r="AB11" s="48">
        <v>1</v>
      </c>
      <c r="AC11" s="48">
        <v>0</v>
      </c>
      <c r="AD11" s="48">
        <v>9</v>
      </c>
      <c r="AE11" s="48">
        <v>26</v>
      </c>
      <c r="AF11" s="48">
        <v>2</v>
      </c>
      <c r="AG11" s="48">
        <v>14</v>
      </c>
      <c r="AH11" s="48">
        <v>16</v>
      </c>
      <c r="AI11" s="48">
        <v>1</v>
      </c>
      <c r="AJ11" s="48">
        <v>2</v>
      </c>
      <c r="AK11" s="48">
        <v>2</v>
      </c>
      <c r="AL11" s="48">
        <v>4</v>
      </c>
      <c r="AM11" s="48">
        <v>5</v>
      </c>
      <c r="AN11" s="48">
        <v>2</v>
      </c>
      <c r="AO11" s="48">
        <v>0</v>
      </c>
      <c r="AP11" s="48">
        <v>5</v>
      </c>
      <c r="AQ11" s="48">
        <v>0</v>
      </c>
      <c r="AR11" s="48">
        <v>0</v>
      </c>
      <c r="AS11" s="48">
        <v>4</v>
      </c>
    </row>
    <row r="12" spans="1:45" s="4" customFormat="1" ht="15.95" customHeight="1">
      <c r="A12" s="46" t="s">
        <v>139</v>
      </c>
      <c r="B12" s="48">
        <v>67</v>
      </c>
      <c r="C12" s="48">
        <v>97</v>
      </c>
      <c r="D12" s="48">
        <v>88</v>
      </c>
      <c r="E12" s="48">
        <v>64</v>
      </c>
      <c r="F12" s="48">
        <v>78</v>
      </c>
      <c r="G12" s="48">
        <v>77</v>
      </c>
      <c r="H12" s="48">
        <v>67</v>
      </c>
      <c r="I12" s="48">
        <v>71</v>
      </c>
      <c r="J12" s="48">
        <v>107</v>
      </c>
      <c r="K12" s="48">
        <v>91</v>
      </c>
      <c r="L12" s="48">
        <v>85</v>
      </c>
      <c r="M12" s="48">
        <v>94</v>
      </c>
      <c r="N12" s="48">
        <v>80</v>
      </c>
      <c r="O12" s="48">
        <v>85</v>
      </c>
      <c r="P12" s="48">
        <v>91</v>
      </c>
      <c r="Q12" s="48">
        <v>69</v>
      </c>
      <c r="R12" s="48">
        <v>91</v>
      </c>
      <c r="S12" s="48">
        <v>81</v>
      </c>
      <c r="T12" s="48">
        <v>97</v>
      </c>
      <c r="U12" s="48">
        <v>89</v>
      </c>
      <c r="V12" s="48">
        <v>85</v>
      </c>
      <c r="W12" s="48">
        <v>86</v>
      </c>
      <c r="X12" s="48">
        <v>116</v>
      </c>
      <c r="Y12" s="48">
        <v>90</v>
      </c>
      <c r="Z12" s="48">
        <v>104</v>
      </c>
      <c r="AA12" s="48">
        <v>110</v>
      </c>
      <c r="AB12" s="48">
        <v>90</v>
      </c>
      <c r="AC12" s="48">
        <v>95</v>
      </c>
      <c r="AD12" s="48">
        <v>105</v>
      </c>
      <c r="AE12" s="48">
        <v>100</v>
      </c>
      <c r="AF12" s="48">
        <v>101</v>
      </c>
      <c r="AG12" s="48">
        <v>88</v>
      </c>
      <c r="AH12" s="48">
        <v>87</v>
      </c>
      <c r="AI12" s="48">
        <v>103</v>
      </c>
      <c r="AJ12" s="48">
        <v>77</v>
      </c>
      <c r="AK12" s="48">
        <v>97</v>
      </c>
      <c r="AL12" s="48">
        <v>113</v>
      </c>
      <c r="AM12" s="48">
        <v>133</v>
      </c>
      <c r="AN12" s="48">
        <v>103</v>
      </c>
      <c r="AO12" s="48">
        <v>121</v>
      </c>
      <c r="AP12" s="48">
        <v>92</v>
      </c>
      <c r="AQ12" s="48">
        <v>116</v>
      </c>
      <c r="AR12" s="48">
        <v>118</v>
      </c>
      <c r="AS12" s="48">
        <v>98</v>
      </c>
    </row>
    <row r="13" spans="1:45" s="4" customFormat="1" ht="15.95" customHeight="1">
      <c r="A13" s="46" t="s">
        <v>124</v>
      </c>
      <c r="B13" s="48">
        <v>16</v>
      </c>
      <c r="C13" s="48">
        <v>29</v>
      </c>
      <c r="D13" s="48">
        <v>44</v>
      </c>
      <c r="E13" s="48">
        <v>19</v>
      </c>
      <c r="F13" s="48">
        <v>18</v>
      </c>
      <c r="G13" s="48">
        <v>27</v>
      </c>
      <c r="H13" s="48">
        <v>16</v>
      </c>
      <c r="I13" s="48">
        <v>12</v>
      </c>
      <c r="J13" s="48">
        <v>44</v>
      </c>
      <c r="K13" s="48">
        <v>38</v>
      </c>
      <c r="L13" s="48">
        <v>27</v>
      </c>
      <c r="M13" s="48">
        <v>27</v>
      </c>
      <c r="N13" s="48">
        <v>22</v>
      </c>
      <c r="O13" s="48">
        <v>32</v>
      </c>
      <c r="P13" s="48">
        <v>43</v>
      </c>
      <c r="Q13" s="48">
        <v>20</v>
      </c>
      <c r="R13" s="48">
        <v>34</v>
      </c>
      <c r="S13" s="48">
        <v>18</v>
      </c>
      <c r="T13" s="48">
        <v>29</v>
      </c>
      <c r="U13" s="48">
        <v>20</v>
      </c>
      <c r="V13" s="48">
        <v>30</v>
      </c>
      <c r="W13" s="48">
        <v>14</v>
      </c>
      <c r="X13" s="48">
        <v>43</v>
      </c>
      <c r="Y13" s="48">
        <v>24</v>
      </c>
      <c r="Z13" s="48">
        <v>36</v>
      </c>
      <c r="AA13" s="48">
        <v>45</v>
      </c>
      <c r="AB13" s="48">
        <v>24</v>
      </c>
      <c r="AC13" s="48">
        <v>25</v>
      </c>
      <c r="AD13" s="48">
        <v>36</v>
      </c>
      <c r="AE13" s="48">
        <v>31</v>
      </c>
      <c r="AF13" s="48">
        <v>27</v>
      </c>
      <c r="AG13" s="48">
        <v>24</v>
      </c>
      <c r="AH13" s="48">
        <v>30</v>
      </c>
      <c r="AI13" s="48">
        <v>21</v>
      </c>
      <c r="AJ13" s="48">
        <v>31</v>
      </c>
      <c r="AK13" s="48">
        <v>25</v>
      </c>
      <c r="AL13" s="48">
        <v>33</v>
      </c>
      <c r="AM13" s="48">
        <v>61</v>
      </c>
      <c r="AN13" s="48">
        <v>34</v>
      </c>
      <c r="AO13" s="48">
        <v>32</v>
      </c>
      <c r="AP13" s="48">
        <v>20</v>
      </c>
      <c r="AQ13" s="48">
        <v>48</v>
      </c>
      <c r="AR13" s="48">
        <v>44</v>
      </c>
      <c r="AS13" s="48">
        <v>27</v>
      </c>
    </row>
    <row r="14" spans="1:45" s="4" customFormat="1" ht="15.95" customHeight="1">
      <c r="A14" s="46" t="s">
        <v>125</v>
      </c>
      <c r="B14" s="48">
        <v>0</v>
      </c>
      <c r="C14" s="48">
        <v>1</v>
      </c>
      <c r="D14" s="48">
        <v>6</v>
      </c>
      <c r="E14" s="48">
        <v>3</v>
      </c>
      <c r="F14" s="48">
        <v>0</v>
      </c>
      <c r="G14" s="48">
        <v>2</v>
      </c>
      <c r="H14" s="48">
        <v>2</v>
      </c>
      <c r="I14" s="48">
        <v>0</v>
      </c>
      <c r="J14" s="48">
        <v>4</v>
      </c>
      <c r="K14" s="48">
        <v>8</v>
      </c>
      <c r="L14" s="48">
        <v>2</v>
      </c>
      <c r="M14" s="48">
        <v>2</v>
      </c>
      <c r="N14" s="48">
        <v>0</v>
      </c>
      <c r="O14" s="48">
        <v>12</v>
      </c>
      <c r="P14" s="48">
        <v>13</v>
      </c>
      <c r="Q14" s="48">
        <v>1</v>
      </c>
      <c r="R14" s="48">
        <v>4</v>
      </c>
      <c r="S14" s="48">
        <v>6</v>
      </c>
      <c r="T14" s="48">
        <v>2</v>
      </c>
      <c r="U14" s="48">
        <v>2</v>
      </c>
      <c r="V14" s="48">
        <v>5</v>
      </c>
      <c r="W14" s="48">
        <v>4</v>
      </c>
      <c r="X14" s="48">
        <v>9</v>
      </c>
      <c r="Y14" s="48">
        <v>1</v>
      </c>
      <c r="Z14" s="48">
        <v>6</v>
      </c>
      <c r="AA14" s="48">
        <v>11</v>
      </c>
      <c r="AB14" s="48">
        <v>2</v>
      </c>
      <c r="AC14" s="48">
        <v>1</v>
      </c>
      <c r="AD14" s="48">
        <v>4</v>
      </c>
      <c r="AE14" s="48">
        <v>7</v>
      </c>
      <c r="AF14" s="48">
        <v>2</v>
      </c>
      <c r="AG14" s="48">
        <v>4</v>
      </c>
      <c r="AH14" s="48">
        <v>6</v>
      </c>
      <c r="AI14" s="48">
        <v>2</v>
      </c>
      <c r="AJ14" s="48">
        <v>7</v>
      </c>
      <c r="AK14" s="48">
        <v>6</v>
      </c>
      <c r="AL14" s="48">
        <v>7</v>
      </c>
      <c r="AM14" s="48">
        <v>9</v>
      </c>
      <c r="AN14" s="48">
        <v>11</v>
      </c>
      <c r="AO14" s="48">
        <v>12</v>
      </c>
      <c r="AP14" s="48">
        <v>0</v>
      </c>
      <c r="AQ14" s="48">
        <v>13</v>
      </c>
      <c r="AR14" s="48">
        <v>11</v>
      </c>
      <c r="AS14" s="48">
        <v>3</v>
      </c>
    </row>
    <row r="15" spans="1:45" s="4" customFormat="1" ht="15.95" customHeight="1">
      <c r="A15" s="46" t="s">
        <v>140</v>
      </c>
      <c r="B15" s="48">
        <v>0</v>
      </c>
      <c r="C15" s="48">
        <v>0</v>
      </c>
      <c r="D15" s="48">
        <v>0</v>
      </c>
      <c r="E15" s="48">
        <v>0</v>
      </c>
      <c r="F15" s="48">
        <v>0</v>
      </c>
      <c r="G15" s="48">
        <v>0</v>
      </c>
      <c r="H15" s="48">
        <v>0</v>
      </c>
      <c r="I15" s="48">
        <v>0</v>
      </c>
      <c r="J15" s="48">
        <v>1</v>
      </c>
      <c r="K15" s="48">
        <v>1</v>
      </c>
      <c r="L15" s="48">
        <v>0</v>
      </c>
      <c r="M15" s="48">
        <v>0</v>
      </c>
      <c r="N15" s="48">
        <v>0</v>
      </c>
      <c r="O15" s="48">
        <v>0</v>
      </c>
      <c r="P15" s="48">
        <v>0</v>
      </c>
      <c r="Q15" s="48">
        <v>0</v>
      </c>
      <c r="R15" s="48">
        <v>0</v>
      </c>
      <c r="S15" s="48">
        <v>0</v>
      </c>
      <c r="T15" s="48">
        <v>0</v>
      </c>
      <c r="U15" s="48">
        <v>0</v>
      </c>
      <c r="V15" s="48">
        <v>0</v>
      </c>
      <c r="W15" s="48">
        <v>0</v>
      </c>
      <c r="X15" s="48">
        <v>0</v>
      </c>
      <c r="Y15" s="48">
        <v>0</v>
      </c>
      <c r="Z15" s="48">
        <v>0</v>
      </c>
      <c r="AA15" s="48">
        <v>1</v>
      </c>
      <c r="AB15" s="48">
        <v>0</v>
      </c>
      <c r="AC15" s="48">
        <v>0</v>
      </c>
      <c r="AD15" s="48">
        <v>0</v>
      </c>
      <c r="AE15" s="48">
        <v>0</v>
      </c>
      <c r="AF15" s="48">
        <v>0</v>
      </c>
      <c r="AG15" s="48">
        <v>1</v>
      </c>
      <c r="AH15" s="48">
        <v>0</v>
      </c>
      <c r="AI15" s="48">
        <v>0</v>
      </c>
      <c r="AJ15" s="48">
        <v>0</v>
      </c>
      <c r="AK15" s="48">
        <v>0</v>
      </c>
      <c r="AL15" s="48">
        <v>0</v>
      </c>
      <c r="AM15" s="48">
        <v>2</v>
      </c>
      <c r="AN15" s="48">
        <v>2</v>
      </c>
      <c r="AO15" s="48">
        <v>2</v>
      </c>
      <c r="AP15" s="48">
        <v>0</v>
      </c>
      <c r="AQ15" s="48">
        <v>1</v>
      </c>
      <c r="AR15" s="48">
        <v>0</v>
      </c>
      <c r="AS15" s="48">
        <v>0</v>
      </c>
    </row>
    <row r="16" spans="1:45" s="4" customFormat="1" ht="15.95" customHeight="1">
      <c r="A16" s="49" t="s">
        <v>141</v>
      </c>
      <c r="B16" s="50">
        <v>0</v>
      </c>
      <c r="C16" s="50">
        <v>0</v>
      </c>
      <c r="D16" s="50">
        <v>0</v>
      </c>
      <c r="E16" s="50">
        <v>0</v>
      </c>
      <c r="F16" s="50">
        <v>0</v>
      </c>
      <c r="G16" s="50">
        <v>0</v>
      </c>
      <c r="H16" s="50">
        <v>0</v>
      </c>
      <c r="I16" s="50">
        <v>0</v>
      </c>
      <c r="J16" s="50">
        <v>2</v>
      </c>
      <c r="K16" s="50">
        <v>0</v>
      </c>
      <c r="L16" s="50">
        <v>0</v>
      </c>
      <c r="M16" s="50">
        <v>0</v>
      </c>
      <c r="N16" s="50">
        <v>0</v>
      </c>
      <c r="O16" s="50">
        <v>2</v>
      </c>
      <c r="P16" s="50">
        <v>3</v>
      </c>
      <c r="Q16" s="50">
        <v>0</v>
      </c>
      <c r="R16" s="50">
        <v>0</v>
      </c>
      <c r="S16" s="50">
        <v>0</v>
      </c>
      <c r="T16" s="50">
        <v>0</v>
      </c>
      <c r="U16" s="50">
        <v>1</v>
      </c>
      <c r="V16" s="50">
        <v>1</v>
      </c>
      <c r="W16" s="50">
        <v>0</v>
      </c>
      <c r="X16" s="50">
        <v>4</v>
      </c>
      <c r="Y16" s="50">
        <v>1</v>
      </c>
      <c r="Z16" s="50">
        <v>1</v>
      </c>
      <c r="AA16" s="50">
        <v>4</v>
      </c>
      <c r="AB16" s="50">
        <v>0</v>
      </c>
      <c r="AC16" s="50">
        <v>0</v>
      </c>
      <c r="AD16" s="50">
        <v>0</v>
      </c>
      <c r="AE16" s="50">
        <v>2</v>
      </c>
      <c r="AF16" s="50">
        <v>0</v>
      </c>
      <c r="AG16" s="50">
        <v>1</v>
      </c>
      <c r="AH16" s="50">
        <v>2</v>
      </c>
      <c r="AI16" s="50">
        <v>1</v>
      </c>
      <c r="AJ16" s="50">
        <v>1</v>
      </c>
      <c r="AK16" s="50">
        <v>1</v>
      </c>
      <c r="AL16" s="50">
        <v>1</v>
      </c>
      <c r="AM16" s="50">
        <v>4</v>
      </c>
      <c r="AN16" s="50">
        <v>4</v>
      </c>
      <c r="AO16" s="50">
        <v>3</v>
      </c>
      <c r="AP16" s="50">
        <v>1</v>
      </c>
      <c r="AQ16" s="50">
        <v>1</v>
      </c>
      <c r="AR16" s="50">
        <v>0</v>
      </c>
      <c r="AS16" s="50">
        <v>1</v>
      </c>
    </row>
    <row r="17" spans="1:45" s="4" customFormat="1" ht="15.95" customHeight="1">
      <c r="A17" s="213" t="s">
        <v>142</v>
      </c>
      <c r="B17" s="316">
        <v>0</v>
      </c>
      <c r="C17" s="316">
        <v>0</v>
      </c>
      <c r="D17" s="316">
        <v>0</v>
      </c>
      <c r="E17" s="316">
        <v>0</v>
      </c>
      <c r="F17" s="316">
        <v>3</v>
      </c>
      <c r="G17" s="316">
        <v>0</v>
      </c>
      <c r="H17" s="316">
        <v>1</v>
      </c>
      <c r="I17" s="316">
        <v>0</v>
      </c>
      <c r="J17" s="316">
        <v>0</v>
      </c>
      <c r="K17" s="316">
        <v>0</v>
      </c>
      <c r="L17" s="316">
        <v>1</v>
      </c>
      <c r="M17" s="316">
        <v>0</v>
      </c>
      <c r="N17" s="316">
        <v>0</v>
      </c>
      <c r="O17" s="316">
        <v>0</v>
      </c>
      <c r="P17" s="316">
        <v>0</v>
      </c>
      <c r="Q17" s="316">
        <v>0</v>
      </c>
      <c r="R17" s="316">
        <v>1</v>
      </c>
      <c r="S17" s="316">
        <v>0</v>
      </c>
      <c r="T17" s="316">
        <v>0</v>
      </c>
      <c r="U17" s="316">
        <v>0</v>
      </c>
      <c r="V17" s="316">
        <v>0</v>
      </c>
      <c r="W17" s="316">
        <v>0</v>
      </c>
      <c r="X17" s="316">
        <v>0</v>
      </c>
      <c r="Y17" s="316">
        <v>0</v>
      </c>
      <c r="Z17" s="316">
        <v>0</v>
      </c>
      <c r="AA17" s="316">
        <v>0</v>
      </c>
      <c r="AB17" s="316">
        <v>0</v>
      </c>
      <c r="AC17" s="316">
        <v>0</v>
      </c>
      <c r="AD17" s="316">
        <v>0</v>
      </c>
      <c r="AE17" s="316">
        <v>0</v>
      </c>
      <c r="AF17" s="316">
        <v>0</v>
      </c>
      <c r="AG17" s="316">
        <v>1</v>
      </c>
      <c r="AH17" s="316">
        <v>0</v>
      </c>
      <c r="AI17" s="316">
        <v>0</v>
      </c>
      <c r="AJ17" s="316">
        <v>0</v>
      </c>
      <c r="AK17" s="316">
        <v>0</v>
      </c>
      <c r="AL17" s="316">
        <v>0</v>
      </c>
      <c r="AM17" s="316">
        <v>0</v>
      </c>
      <c r="AN17" s="316">
        <v>0</v>
      </c>
      <c r="AO17" s="316">
        <v>0</v>
      </c>
      <c r="AP17" s="316">
        <v>0</v>
      </c>
      <c r="AQ17" s="316">
        <v>0</v>
      </c>
      <c r="AR17" s="316">
        <v>0</v>
      </c>
      <c r="AS17" s="316">
        <v>0</v>
      </c>
    </row>
    <row r="18" spans="1:45" s="4" customFormat="1" ht="15.95" customHeight="1">
      <c r="A18" s="49" t="s">
        <v>143</v>
      </c>
      <c r="B18" s="50">
        <v>0</v>
      </c>
      <c r="C18" s="50">
        <v>0</v>
      </c>
      <c r="D18" s="50">
        <v>1</v>
      </c>
      <c r="E18" s="50">
        <v>0</v>
      </c>
      <c r="F18" s="50">
        <v>0</v>
      </c>
      <c r="G18" s="50">
        <v>0</v>
      </c>
      <c r="H18" s="50">
        <v>0</v>
      </c>
      <c r="I18" s="50">
        <v>0</v>
      </c>
      <c r="J18" s="50">
        <v>0</v>
      </c>
      <c r="K18" s="50">
        <v>1</v>
      </c>
      <c r="L18" s="50">
        <v>0</v>
      </c>
      <c r="M18" s="50">
        <v>0</v>
      </c>
      <c r="N18" s="50">
        <v>0</v>
      </c>
      <c r="O18" s="50">
        <v>1</v>
      </c>
      <c r="P18" s="50">
        <v>2</v>
      </c>
      <c r="Q18" s="50">
        <v>0</v>
      </c>
      <c r="R18" s="50">
        <v>1</v>
      </c>
      <c r="S18" s="50">
        <v>1</v>
      </c>
      <c r="T18" s="50">
        <v>0</v>
      </c>
      <c r="U18" s="50">
        <v>0</v>
      </c>
      <c r="V18" s="50">
        <v>0</v>
      </c>
      <c r="W18" s="50">
        <v>0</v>
      </c>
      <c r="X18" s="50">
        <v>1</v>
      </c>
      <c r="Y18" s="50">
        <v>0</v>
      </c>
      <c r="Z18" s="50">
        <v>1</v>
      </c>
      <c r="AA18" s="50">
        <v>2</v>
      </c>
      <c r="AB18" s="50">
        <v>0</v>
      </c>
      <c r="AC18" s="50">
        <v>0</v>
      </c>
      <c r="AD18" s="50">
        <v>0</v>
      </c>
      <c r="AE18" s="50">
        <v>1</v>
      </c>
      <c r="AF18" s="50">
        <v>0</v>
      </c>
      <c r="AG18" s="50">
        <v>0</v>
      </c>
      <c r="AH18" s="50">
        <v>1</v>
      </c>
      <c r="AI18" s="50">
        <v>0</v>
      </c>
      <c r="AJ18" s="50">
        <v>1</v>
      </c>
      <c r="AK18" s="50">
        <v>1</v>
      </c>
      <c r="AL18" s="50">
        <v>1</v>
      </c>
      <c r="AM18" s="50">
        <v>2</v>
      </c>
      <c r="AN18" s="50">
        <v>3</v>
      </c>
      <c r="AO18" s="50">
        <v>1</v>
      </c>
      <c r="AP18" s="50">
        <v>0</v>
      </c>
      <c r="AQ18" s="50">
        <v>1</v>
      </c>
      <c r="AR18" s="50">
        <v>2</v>
      </c>
      <c r="AS18" s="50">
        <v>0</v>
      </c>
    </row>
    <row r="19" spans="1:45" s="414" customFormat="1" ht="17.100000000000001" customHeight="1">
      <c r="A19" s="505" t="s">
        <v>144</v>
      </c>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7"/>
    </row>
    <row r="20" spans="1:45" s="414" customFormat="1" ht="17.100000000000001" customHeight="1">
      <c r="A20" s="508" t="s">
        <v>131</v>
      </c>
      <c r="B20" s="509"/>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09"/>
      <c r="AL20" s="509"/>
      <c r="AM20" s="509"/>
      <c r="AN20" s="509"/>
      <c r="AO20" s="509"/>
      <c r="AP20" s="509"/>
      <c r="AQ20" s="509"/>
      <c r="AR20" s="509"/>
      <c r="AS20" s="510"/>
    </row>
    <row r="21" spans="1:45" s="414" customFormat="1" ht="17.100000000000001" customHeight="1">
      <c r="A21" s="511" t="s">
        <v>132</v>
      </c>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2"/>
      <c r="AM21" s="512"/>
      <c r="AN21" s="512"/>
      <c r="AO21" s="512"/>
      <c r="AP21" s="512"/>
      <c r="AQ21" s="512"/>
      <c r="AR21" s="512"/>
      <c r="AS21" s="513"/>
    </row>
    <row r="22" spans="1:4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row>
    <row r="23" spans="1:45">
      <c r="A23" s="52" t="s">
        <v>145</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row>
    <row r="24" spans="1:45">
      <c r="A24" s="52" t="s">
        <v>146</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row>
    <row r="25" spans="1:45">
      <c r="A25" s="52"/>
      <c r="B25" s="51"/>
      <c r="C25" s="51"/>
      <c r="D25" s="51"/>
      <c r="E25" s="51"/>
      <c r="F25" s="53"/>
      <c r="G25" s="51"/>
      <c r="H25" s="51"/>
      <c r="I25" s="51"/>
      <c r="J25" s="51"/>
      <c r="K25" s="51"/>
      <c r="L25" s="51"/>
      <c r="M25" s="51"/>
      <c r="N25" s="51"/>
      <c r="O25" s="51"/>
      <c r="P25" s="53"/>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row>
    <row r="26" spans="1:45" s="4" customFormat="1" ht="14.25">
      <c r="A26" s="54"/>
      <c r="B26" s="54"/>
      <c r="C26" s="54"/>
      <c r="D26" s="54"/>
      <c r="E26" s="54"/>
      <c r="F26" s="55"/>
      <c r="G26" s="55"/>
      <c r="H26" s="55"/>
      <c r="I26" s="55"/>
      <c r="J26" s="55"/>
      <c r="K26" s="55"/>
      <c r="L26" s="54"/>
      <c r="M26" s="54"/>
      <c r="N26" s="54"/>
      <c r="O26" s="54"/>
      <c r="P26" s="55"/>
      <c r="Q26" s="55"/>
      <c r="R26" s="55"/>
      <c r="S26" s="55"/>
      <c r="T26" s="55"/>
      <c r="U26" s="55"/>
      <c r="V26" s="55"/>
      <c r="W26" s="55"/>
      <c r="X26" s="54"/>
      <c r="Y26" s="54"/>
      <c r="Z26" s="54"/>
      <c r="AA26" s="54"/>
      <c r="AB26" s="54"/>
      <c r="AC26" s="54"/>
      <c r="AD26" s="54"/>
      <c r="AE26" s="54"/>
      <c r="AF26" s="55"/>
      <c r="AG26" s="55"/>
      <c r="AH26" s="54"/>
      <c r="AI26" s="54"/>
      <c r="AJ26" s="54"/>
      <c r="AK26" s="54"/>
      <c r="AL26" s="54"/>
      <c r="AM26" s="54"/>
      <c r="AN26" s="54"/>
      <c r="AO26" s="54"/>
      <c r="AP26" s="54"/>
      <c r="AQ26" s="54"/>
      <c r="AR26" s="54"/>
      <c r="AS26" s="54"/>
    </row>
    <row r="27" spans="1:45" ht="19.5" customHeight="1">
      <c r="A27" s="56" t="s">
        <v>135</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row>
    <row r="28" spans="1:45">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row>
    <row r="29" spans="1:45">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row>
    <row r="30" spans="1:45">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45">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row>
    <row r="32" spans="1:45">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row>
    <row r="33" spans="1:45">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row>
    <row r="34" spans="1:45">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row>
    <row r="35" spans="1:45">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row>
    <row r="36" spans="1:45">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row>
    <row r="37" spans="1:45">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row>
    <row r="38" spans="1:45">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row>
    <row r="39" spans="1:45">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row>
    <row r="40" spans="1:45">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row>
    <row r="41" spans="1:45">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row>
    <row r="42" spans="1:45">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row>
    <row r="43" spans="1:45">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row>
    <row r="44" spans="1:45">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row>
    <row r="45" spans="1:45">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row>
    <row r="46" spans="1:45">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row>
    <row r="47" spans="1:45">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row>
    <row r="48" spans="1:45">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row>
    <row r="49" spans="1:45">
      <c r="A49" s="51"/>
      <c r="B49" s="51"/>
      <c r="C49" s="51"/>
      <c r="D49" s="51"/>
      <c r="E49" s="51"/>
      <c r="F49" s="58"/>
      <c r="G49" s="51"/>
      <c r="H49" s="51"/>
      <c r="I49" s="51"/>
      <c r="J49" s="51"/>
      <c r="K49" s="51"/>
      <c r="L49" s="51"/>
      <c r="M49" s="51"/>
      <c r="N49" s="51"/>
      <c r="O49" s="51"/>
      <c r="P49" s="58"/>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row>
    <row r="50" spans="1:45">
      <c r="A50" s="51"/>
      <c r="B50" s="51"/>
      <c r="C50" s="51"/>
      <c r="D50" s="51"/>
      <c r="E50" s="51"/>
      <c r="F50" s="58"/>
      <c r="G50" s="51"/>
      <c r="H50" s="51"/>
      <c r="I50" s="51"/>
      <c r="J50" s="51"/>
      <c r="K50" s="51"/>
      <c r="L50" s="51"/>
      <c r="M50" s="51"/>
      <c r="N50" s="51"/>
      <c r="O50" s="51"/>
      <c r="P50" s="58"/>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row>
    <row r="51" spans="1:45">
      <c r="A51" s="51"/>
      <c r="B51" s="51"/>
      <c r="C51" s="51"/>
      <c r="D51" s="51"/>
      <c r="E51" s="51"/>
      <c r="F51" s="58"/>
      <c r="G51" s="51"/>
      <c r="H51" s="51"/>
      <c r="I51" s="51"/>
      <c r="J51" s="51"/>
      <c r="K51" s="51"/>
      <c r="L51" s="51"/>
      <c r="M51" s="51"/>
      <c r="N51" s="51"/>
      <c r="O51" s="51"/>
      <c r="P51" s="58"/>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row>
    <row r="52" spans="1:45">
      <c r="A52" s="51"/>
      <c r="B52" s="51"/>
      <c r="C52" s="51"/>
      <c r="D52" s="51"/>
      <c r="E52" s="51"/>
      <c r="F52" s="58"/>
      <c r="G52" s="51"/>
      <c r="H52" s="51"/>
      <c r="I52" s="51"/>
      <c r="J52" s="51"/>
      <c r="K52" s="51"/>
      <c r="L52" s="51"/>
      <c r="M52" s="51"/>
      <c r="N52" s="51"/>
      <c r="O52" s="51"/>
      <c r="P52" s="58"/>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row>
    <row r="53" spans="1:45">
      <c r="A53" s="51"/>
      <c r="B53" s="51"/>
      <c r="C53" s="51"/>
      <c r="D53" s="51"/>
      <c r="E53" s="51"/>
      <c r="F53" s="58"/>
      <c r="G53" s="51"/>
      <c r="H53" s="51"/>
      <c r="I53" s="51"/>
      <c r="J53" s="51"/>
      <c r="K53" s="51"/>
      <c r="L53" s="51"/>
      <c r="M53" s="51"/>
      <c r="N53" s="51"/>
      <c r="O53" s="51"/>
      <c r="P53" s="58"/>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row>
    <row r="54" spans="1:45">
      <c r="A54" s="51"/>
      <c r="B54" s="51"/>
      <c r="C54" s="51"/>
      <c r="D54" s="51"/>
      <c r="E54" s="51"/>
      <c r="F54" s="58"/>
      <c r="G54" s="51"/>
      <c r="H54" s="51"/>
      <c r="I54" s="51"/>
      <c r="J54" s="51"/>
      <c r="K54" s="51"/>
      <c r="L54" s="51"/>
      <c r="M54" s="51"/>
      <c r="N54" s="51"/>
      <c r="O54" s="51"/>
      <c r="P54" s="58"/>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row>
    <row r="55" spans="1:45">
      <c r="A55" s="51"/>
      <c r="B55" s="51"/>
      <c r="C55" s="51"/>
      <c r="D55" s="51"/>
      <c r="E55" s="51"/>
      <c r="F55" s="58"/>
      <c r="G55" s="51"/>
      <c r="H55" s="51"/>
      <c r="I55" s="51"/>
      <c r="J55" s="51"/>
      <c r="K55" s="51"/>
      <c r="L55" s="51"/>
      <c r="M55" s="51"/>
      <c r="N55" s="51"/>
      <c r="O55" s="51"/>
      <c r="P55" s="58"/>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row>
  </sheetData>
  <mergeCells count="6">
    <mergeCell ref="A21:AS21"/>
    <mergeCell ref="A3:AS3"/>
    <mergeCell ref="A1:AS1"/>
    <mergeCell ref="A2:AS2"/>
    <mergeCell ref="A19:AS19"/>
    <mergeCell ref="A20:AS20"/>
  </mergeCells>
  <hyperlinks>
    <hyperlink ref="A27"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9" fitToWidth="3" orientation="landscape" horizontalDpi="4294967293" r:id="rId1"/>
  <headerFooter scaleWithDoc="0">
    <oddHeader>&amp;LMilieu en grondgebied&amp;CMILIEU EN ENERGIE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7">
    <pageSetUpPr fitToPage="1"/>
  </sheetPr>
  <dimension ref="A1:AS48"/>
  <sheetViews>
    <sheetView showGridLines="0" zoomScale="80" zoomScaleNormal="80" zoomScaleSheetLayoutView="80" zoomScalePageLayoutView="90" workbookViewId="0">
      <pane xSplit="1" ySplit="4" topLeftCell="B5" activePane="bottomRight" state="frozen"/>
      <selection pane="topRight" activeCell="B1" sqref="B1"/>
      <selection pane="bottomLeft" activeCell="A5" sqref="A5"/>
      <selection pane="bottomRight" sqref="A1:AS1"/>
    </sheetView>
  </sheetViews>
  <sheetFormatPr baseColWidth="10" defaultColWidth="31.42578125" defaultRowHeight="15"/>
  <cols>
    <col min="1" max="1" width="75" style="3" customWidth="1"/>
    <col min="2" max="45" width="8.85546875" style="3" customWidth="1"/>
    <col min="46" max="114" width="9.28515625" style="3" customWidth="1"/>
    <col min="115" max="282" width="9.140625" style="3" customWidth="1"/>
    <col min="283" max="16384" width="31.42578125" style="3"/>
  </cols>
  <sheetData>
    <row r="1" spans="1:45" s="413" customFormat="1" ht="20.100000000000001" customHeight="1">
      <c r="A1" s="485" t="s">
        <v>147</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7"/>
    </row>
    <row r="2" spans="1:45" s="413" customFormat="1" ht="20.100000000000001" customHeight="1">
      <c r="A2" s="517" t="s">
        <v>89</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9"/>
    </row>
    <row r="3" spans="1:45" s="413" customFormat="1" ht="20.100000000000001" customHeight="1">
      <c r="A3" s="488" t="s">
        <v>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90"/>
    </row>
    <row r="4" spans="1:45" s="4" customFormat="1" ht="39.950000000000003" customHeight="1">
      <c r="A4" s="130"/>
      <c r="B4" s="313">
        <v>1981</v>
      </c>
      <c r="C4" s="313">
        <v>1982</v>
      </c>
      <c r="D4" s="313">
        <v>1983</v>
      </c>
      <c r="E4" s="313">
        <v>1984</v>
      </c>
      <c r="F4" s="313">
        <v>1985</v>
      </c>
      <c r="G4" s="313">
        <v>1986</v>
      </c>
      <c r="H4" s="313">
        <v>1987</v>
      </c>
      <c r="I4" s="313">
        <v>1988</v>
      </c>
      <c r="J4" s="313">
        <v>1989</v>
      </c>
      <c r="K4" s="313">
        <v>1990</v>
      </c>
      <c r="L4" s="313">
        <v>1991</v>
      </c>
      <c r="M4" s="313">
        <v>1992</v>
      </c>
      <c r="N4" s="313">
        <v>1993</v>
      </c>
      <c r="O4" s="313">
        <v>1994</v>
      </c>
      <c r="P4" s="313">
        <v>1995</v>
      </c>
      <c r="Q4" s="313">
        <v>1996</v>
      </c>
      <c r="R4" s="313">
        <v>1997</v>
      </c>
      <c r="S4" s="313">
        <v>1998</v>
      </c>
      <c r="T4" s="313">
        <v>1999</v>
      </c>
      <c r="U4" s="313">
        <v>2000</v>
      </c>
      <c r="V4" s="313">
        <v>2001</v>
      </c>
      <c r="W4" s="313">
        <v>2002</v>
      </c>
      <c r="X4" s="313">
        <v>2003</v>
      </c>
      <c r="Y4" s="313">
        <v>2004</v>
      </c>
      <c r="Z4" s="313">
        <v>2005</v>
      </c>
      <c r="AA4" s="313">
        <v>2006</v>
      </c>
      <c r="AB4" s="313">
        <v>2007</v>
      </c>
      <c r="AC4" s="313">
        <v>2008</v>
      </c>
      <c r="AD4" s="313">
        <v>2009</v>
      </c>
      <c r="AE4" s="313">
        <v>2010</v>
      </c>
      <c r="AF4" s="313">
        <v>2011</v>
      </c>
      <c r="AG4" s="313">
        <v>2012</v>
      </c>
      <c r="AH4" s="313">
        <v>2013</v>
      </c>
      <c r="AI4" s="313">
        <v>2014</v>
      </c>
      <c r="AJ4" s="313">
        <v>2015</v>
      </c>
      <c r="AK4" s="313">
        <v>2016</v>
      </c>
      <c r="AL4" s="313">
        <v>2017</v>
      </c>
      <c r="AM4" s="313">
        <v>2018</v>
      </c>
      <c r="AN4" s="313">
        <v>2019</v>
      </c>
      <c r="AO4" s="313">
        <v>2020</v>
      </c>
      <c r="AP4" s="313">
        <v>2021</v>
      </c>
      <c r="AQ4" s="313">
        <v>2022</v>
      </c>
      <c r="AR4" s="313">
        <v>2023</v>
      </c>
      <c r="AS4" s="313">
        <v>2024</v>
      </c>
    </row>
    <row r="5" spans="1:45" s="4" customFormat="1" ht="15.95" customHeight="1">
      <c r="A5" s="213" t="s">
        <v>126</v>
      </c>
      <c r="B5" s="252">
        <v>1016.2</v>
      </c>
      <c r="C5" s="252">
        <v>799.6</v>
      </c>
      <c r="D5" s="252">
        <v>698.7</v>
      </c>
      <c r="E5" s="252">
        <v>930.8</v>
      </c>
      <c r="F5" s="252">
        <v>757.7</v>
      </c>
      <c r="G5" s="252">
        <v>946.3</v>
      </c>
      <c r="H5" s="252">
        <v>907.7</v>
      </c>
      <c r="I5" s="252">
        <v>1005.1</v>
      </c>
      <c r="J5" s="252">
        <v>639.5</v>
      </c>
      <c r="K5" s="252">
        <v>759.4</v>
      </c>
      <c r="L5" s="252">
        <v>793.8</v>
      </c>
      <c r="M5" s="252">
        <v>916.6</v>
      </c>
      <c r="N5" s="252">
        <v>856.7</v>
      </c>
      <c r="O5" s="252">
        <v>895.1</v>
      </c>
      <c r="P5" s="252">
        <v>763.4</v>
      </c>
      <c r="Q5" s="252">
        <v>744.6</v>
      </c>
      <c r="R5" s="252">
        <v>700.7</v>
      </c>
      <c r="S5" s="252">
        <v>948</v>
      </c>
      <c r="T5" s="252">
        <v>886</v>
      </c>
      <c r="U5" s="252">
        <v>852.2</v>
      </c>
      <c r="V5" s="252">
        <v>1088.5</v>
      </c>
      <c r="W5" s="252">
        <v>1077.8</v>
      </c>
      <c r="X5" s="252">
        <v>670.5</v>
      </c>
      <c r="Y5" s="252">
        <v>913.7</v>
      </c>
      <c r="Z5" s="252">
        <v>751.1</v>
      </c>
      <c r="AA5" s="252">
        <v>835</v>
      </c>
      <c r="AB5" s="252">
        <v>879.5</v>
      </c>
      <c r="AC5" s="252">
        <v>861.5</v>
      </c>
      <c r="AD5" s="252">
        <v>763.6</v>
      </c>
      <c r="AE5" s="252">
        <v>914.1</v>
      </c>
      <c r="AF5" s="252">
        <v>814.9</v>
      </c>
      <c r="AG5" s="252">
        <v>976.5</v>
      </c>
      <c r="AH5" s="252">
        <v>815.9</v>
      </c>
      <c r="AI5" s="252">
        <v>784.3</v>
      </c>
      <c r="AJ5" s="252">
        <v>736.7</v>
      </c>
      <c r="AK5" s="252">
        <v>942.3</v>
      </c>
      <c r="AL5" s="252">
        <v>749.1</v>
      </c>
      <c r="AM5" s="252">
        <v>651.1</v>
      </c>
      <c r="AN5" s="252">
        <v>798.6</v>
      </c>
      <c r="AO5" s="252">
        <v>731.9</v>
      </c>
      <c r="AP5" s="252">
        <v>1038.8</v>
      </c>
      <c r="AQ5" s="252">
        <v>701.4</v>
      </c>
      <c r="AR5" s="252">
        <v>1011.4</v>
      </c>
      <c r="AS5" s="252">
        <v>1170.7</v>
      </c>
    </row>
    <row r="6" spans="1:45" s="4" customFormat="1" ht="15.95" customHeight="1">
      <c r="A6" s="46" t="s">
        <v>148</v>
      </c>
      <c r="B6" s="48">
        <v>248</v>
      </c>
      <c r="C6" s="48">
        <v>219</v>
      </c>
      <c r="D6" s="48">
        <v>216</v>
      </c>
      <c r="E6" s="48">
        <v>222</v>
      </c>
      <c r="F6" s="48">
        <v>220</v>
      </c>
      <c r="G6" s="48">
        <v>212</v>
      </c>
      <c r="H6" s="48">
        <v>211</v>
      </c>
      <c r="I6" s="48">
        <v>235</v>
      </c>
      <c r="J6" s="48">
        <v>157</v>
      </c>
      <c r="K6" s="48">
        <v>178</v>
      </c>
      <c r="L6" s="48">
        <v>165</v>
      </c>
      <c r="M6" s="48">
        <v>181</v>
      </c>
      <c r="N6" s="48">
        <v>192</v>
      </c>
      <c r="O6" s="48">
        <v>212</v>
      </c>
      <c r="P6" s="48">
        <v>180</v>
      </c>
      <c r="Q6" s="48">
        <v>164</v>
      </c>
      <c r="R6" s="48">
        <v>163</v>
      </c>
      <c r="S6" s="48">
        <v>214</v>
      </c>
      <c r="T6" s="48">
        <v>213</v>
      </c>
      <c r="U6" s="48">
        <v>224</v>
      </c>
      <c r="V6" s="48">
        <v>201</v>
      </c>
      <c r="W6" s="48">
        <v>196</v>
      </c>
      <c r="X6" s="48">
        <v>157</v>
      </c>
      <c r="Y6" s="48">
        <v>198</v>
      </c>
      <c r="Z6" s="48">
        <v>200</v>
      </c>
      <c r="AA6" s="48">
        <v>179</v>
      </c>
      <c r="AB6" s="48">
        <v>204</v>
      </c>
      <c r="AC6" s="48">
        <v>209</v>
      </c>
      <c r="AD6" s="48">
        <v>190</v>
      </c>
      <c r="AE6" s="48">
        <v>201</v>
      </c>
      <c r="AF6" s="48">
        <v>187</v>
      </c>
      <c r="AG6" s="48">
        <v>212</v>
      </c>
      <c r="AH6" s="48">
        <v>180</v>
      </c>
      <c r="AI6" s="48">
        <v>183</v>
      </c>
      <c r="AJ6" s="48">
        <v>198</v>
      </c>
      <c r="AK6" s="48">
        <v>190</v>
      </c>
      <c r="AL6" s="48">
        <v>209</v>
      </c>
      <c r="AM6" s="48">
        <v>141</v>
      </c>
      <c r="AN6" s="48">
        <v>182</v>
      </c>
      <c r="AO6" s="48">
        <v>169</v>
      </c>
      <c r="AP6" s="48">
        <v>192</v>
      </c>
      <c r="AQ6" s="48">
        <v>148</v>
      </c>
      <c r="AR6" s="48">
        <v>207</v>
      </c>
      <c r="AS6" s="48">
        <v>209</v>
      </c>
    </row>
    <row r="7" spans="1:45" s="4" customFormat="1" ht="15.95" customHeight="1">
      <c r="A7" s="46" t="s">
        <v>149</v>
      </c>
      <c r="B7" s="48">
        <v>156</v>
      </c>
      <c r="C7" s="48">
        <v>131</v>
      </c>
      <c r="D7" s="48">
        <v>146</v>
      </c>
      <c r="E7" s="48">
        <v>150</v>
      </c>
      <c r="F7" s="48">
        <v>126</v>
      </c>
      <c r="G7" s="48">
        <v>126</v>
      </c>
      <c r="H7" s="48">
        <v>144</v>
      </c>
      <c r="I7" s="48">
        <v>172</v>
      </c>
      <c r="J7" s="48">
        <v>112</v>
      </c>
      <c r="K7" s="48">
        <v>116</v>
      </c>
      <c r="L7" s="48">
        <v>128</v>
      </c>
      <c r="M7" s="48">
        <v>138</v>
      </c>
      <c r="N7" s="48">
        <v>129</v>
      </c>
      <c r="O7" s="48">
        <v>139</v>
      </c>
      <c r="P7" s="48">
        <v>126</v>
      </c>
      <c r="Q7" s="48">
        <v>110</v>
      </c>
      <c r="R7" s="48">
        <v>112</v>
      </c>
      <c r="S7" s="48">
        <v>154</v>
      </c>
      <c r="T7" s="48">
        <v>147</v>
      </c>
      <c r="U7" s="48">
        <v>156</v>
      </c>
      <c r="V7" s="48">
        <v>155</v>
      </c>
      <c r="W7" s="48">
        <v>148</v>
      </c>
      <c r="X7" s="48">
        <v>110</v>
      </c>
      <c r="Y7" s="48">
        <v>132</v>
      </c>
      <c r="Z7" s="48">
        <v>133</v>
      </c>
      <c r="AA7" s="48">
        <v>127</v>
      </c>
      <c r="AB7" s="48">
        <v>139</v>
      </c>
      <c r="AC7" s="48">
        <v>138</v>
      </c>
      <c r="AD7" s="48">
        <v>125</v>
      </c>
      <c r="AE7" s="48">
        <v>118</v>
      </c>
      <c r="AF7" s="48">
        <v>122</v>
      </c>
      <c r="AG7" s="48">
        <v>146</v>
      </c>
      <c r="AH7" s="48">
        <v>138</v>
      </c>
      <c r="AI7" s="48">
        <v>131</v>
      </c>
      <c r="AJ7" s="48">
        <v>138</v>
      </c>
      <c r="AK7" s="48">
        <v>143</v>
      </c>
      <c r="AL7" s="48">
        <v>140</v>
      </c>
      <c r="AM7" s="48">
        <v>109</v>
      </c>
      <c r="AN7" s="48">
        <v>138</v>
      </c>
      <c r="AO7" s="48">
        <v>122</v>
      </c>
      <c r="AP7" s="48">
        <v>135</v>
      </c>
      <c r="AQ7" s="48">
        <v>111</v>
      </c>
      <c r="AR7" s="48">
        <v>143</v>
      </c>
      <c r="AS7" s="48">
        <v>157</v>
      </c>
    </row>
    <row r="8" spans="1:45" s="4" customFormat="1" ht="15.95" customHeight="1">
      <c r="A8" s="46" t="s">
        <v>150</v>
      </c>
      <c r="B8" s="48">
        <v>5</v>
      </c>
      <c r="C8" s="48">
        <v>2</v>
      </c>
      <c r="D8" s="48">
        <v>2</v>
      </c>
      <c r="E8" s="48">
        <v>7</v>
      </c>
      <c r="F8" s="48">
        <v>0</v>
      </c>
      <c r="G8" s="48">
        <v>5</v>
      </c>
      <c r="H8" s="48">
        <v>3</v>
      </c>
      <c r="I8" s="48">
        <v>3</v>
      </c>
      <c r="J8" s="48">
        <v>2</v>
      </c>
      <c r="K8" s="48">
        <v>3</v>
      </c>
      <c r="L8" s="48">
        <v>5</v>
      </c>
      <c r="M8" s="48">
        <v>4</v>
      </c>
      <c r="N8" s="48">
        <v>3</v>
      </c>
      <c r="O8" s="48">
        <v>7</v>
      </c>
      <c r="P8" s="48">
        <v>5</v>
      </c>
      <c r="Q8" s="48">
        <v>5</v>
      </c>
      <c r="R8" s="48">
        <v>2</v>
      </c>
      <c r="S8" s="48">
        <v>7</v>
      </c>
      <c r="T8" s="48">
        <v>4</v>
      </c>
      <c r="U8" s="48">
        <v>4</v>
      </c>
      <c r="V8" s="48">
        <v>7</v>
      </c>
      <c r="W8" s="48">
        <v>7</v>
      </c>
      <c r="X8" s="48">
        <v>3</v>
      </c>
      <c r="Y8" s="48">
        <v>12</v>
      </c>
      <c r="Z8" s="48">
        <v>4</v>
      </c>
      <c r="AA8" s="48">
        <v>5</v>
      </c>
      <c r="AB8" s="48">
        <v>3</v>
      </c>
      <c r="AC8" s="48">
        <v>7</v>
      </c>
      <c r="AD8" s="48">
        <v>3</v>
      </c>
      <c r="AE8" s="48">
        <v>7</v>
      </c>
      <c r="AF8" s="48">
        <v>8</v>
      </c>
      <c r="AG8" s="48">
        <v>4</v>
      </c>
      <c r="AH8" s="48">
        <v>4</v>
      </c>
      <c r="AI8" s="48">
        <v>5</v>
      </c>
      <c r="AJ8" s="48">
        <v>3</v>
      </c>
      <c r="AK8" s="48">
        <v>7</v>
      </c>
      <c r="AL8" s="48">
        <v>4</v>
      </c>
      <c r="AM8" s="48">
        <v>5</v>
      </c>
      <c r="AN8" s="48">
        <v>5</v>
      </c>
      <c r="AO8" s="48">
        <v>4</v>
      </c>
      <c r="AP8" s="48">
        <v>10</v>
      </c>
      <c r="AQ8" s="48">
        <v>5</v>
      </c>
      <c r="AR8" s="48">
        <v>5</v>
      </c>
      <c r="AS8" s="48">
        <v>11</v>
      </c>
    </row>
    <row r="9" spans="1:45" s="4" customFormat="1" ht="15.95" customHeight="1">
      <c r="A9" s="46" t="s">
        <v>151</v>
      </c>
      <c r="B9" s="323">
        <v>60.7</v>
      </c>
      <c r="C9" s="323">
        <v>51.4</v>
      </c>
      <c r="D9" s="323">
        <v>26.8</v>
      </c>
      <c r="E9" s="323">
        <v>45.5</v>
      </c>
      <c r="F9" s="323">
        <v>31.2</v>
      </c>
      <c r="G9" s="323">
        <v>68</v>
      </c>
      <c r="H9" s="323">
        <v>27.8</v>
      </c>
      <c r="I9" s="323">
        <v>38.299999999999997</v>
      </c>
      <c r="J9" s="323">
        <v>26.6</v>
      </c>
      <c r="K9" s="323">
        <v>34.9</v>
      </c>
      <c r="L9" s="323">
        <v>32.9</v>
      </c>
      <c r="M9" s="323">
        <v>53</v>
      </c>
      <c r="N9" s="323">
        <v>32.700000000000003</v>
      </c>
      <c r="O9" s="323">
        <v>32.6</v>
      </c>
      <c r="P9" s="323">
        <v>28.6</v>
      </c>
      <c r="Q9" s="323">
        <v>88.4</v>
      </c>
      <c r="R9" s="323">
        <v>27.8</v>
      </c>
      <c r="S9" s="323">
        <v>40.9</v>
      </c>
      <c r="T9" s="323">
        <v>39.299999999999997</v>
      </c>
      <c r="U9" s="323">
        <v>39</v>
      </c>
      <c r="V9" s="323">
        <v>43.5</v>
      </c>
      <c r="W9" s="323">
        <v>40.1</v>
      </c>
      <c r="X9" s="323">
        <v>38</v>
      </c>
      <c r="Y9" s="323">
        <v>47.9</v>
      </c>
      <c r="Z9" s="323">
        <v>37.5</v>
      </c>
      <c r="AA9" s="323">
        <v>46.7</v>
      </c>
      <c r="AB9" s="323">
        <v>40.4</v>
      </c>
      <c r="AC9" s="323">
        <v>36.4</v>
      </c>
      <c r="AD9" s="323">
        <v>61.8</v>
      </c>
      <c r="AE9" s="323">
        <v>67.3</v>
      </c>
      <c r="AF9" s="323">
        <v>66.5</v>
      </c>
      <c r="AG9" s="323">
        <v>46.8</v>
      </c>
      <c r="AH9" s="323">
        <v>37.799999999999997</v>
      </c>
      <c r="AI9" s="323">
        <v>49.4</v>
      </c>
      <c r="AJ9" s="323">
        <v>31.6</v>
      </c>
      <c r="AK9" s="323">
        <v>38</v>
      </c>
      <c r="AL9" s="323">
        <v>25.3</v>
      </c>
      <c r="AM9" s="323">
        <v>33.299999999999997</v>
      </c>
      <c r="AN9" s="323">
        <v>32.9</v>
      </c>
      <c r="AO9" s="323">
        <v>44.1</v>
      </c>
      <c r="AP9" s="323">
        <v>61.9</v>
      </c>
      <c r="AQ9" s="323">
        <v>26.6</v>
      </c>
      <c r="AR9" s="323">
        <v>42.1</v>
      </c>
      <c r="AS9" s="323">
        <v>43.5</v>
      </c>
    </row>
    <row r="10" spans="1:45" s="4" customFormat="1" ht="15.95" customHeight="1">
      <c r="A10" s="46" t="s">
        <v>152</v>
      </c>
      <c r="B10" s="48">
        <v>85.8</v>
      </c>
      <c r="C10" s="48">
        <v>116.9</v>
      </c>
      <c r="D10" s="48">
        <v>59.1</v>
      </c>
      <c r="E10" s="48">
        <v>139.5</v>
      </c>
      <c r="F10" s="48">
        <v>90.5</v>
      </c>
      <c r="G10" s="48">
        <v>110.1</v>
      </c>
      <c r="H10" s="48">
        <v>82.5</v>
      </c>
      <c r="I10" s="48">
        <v>66.8</v>
      </c>
      <c r="J10" s="48">
        <v>83.9</v>
      </c>
      <c r="K10" s="48">
        <v>78.099999999999994</v>
      </c>
      <c r="L10" s="48">
        <v>136</v>
      </c>
      <c r="M10" s="48">
        <v>98.6</v>
      </c>
      <c r="N10" s="48">
        <v>91.4</v>
      </c>
      <c r="O10" s="48">
        <v>81</v>
      </c>
      <c r="P10" s="48">
        <v>86.5</v>
      </c>
      <c r="Q10" s="48">
        <v>158.80000000000001</v>
      </c>
      <c r="R10" s="48">
        <v>88.7</v>
      </c>
      <c r="S10" s="48">
        <v>92.4</v>
      </c>
      <c r="T10" s="48">
        <v>89.3</v>
      </c>
      <c r="U10" s="48">
        <v>80</v>
      </c>
      <c r="V10" s="48">
        <v>104.3</v>
      </c>
      <c r="W10" s="48">
        <v>97.7</v>
      </c>
      <c r="X10" s="48">
        <v>94.5</v>
      </c>
      <c r="Y10" s="48">
        <v>103.9</v>
      </c>
      <c r="Z10" s="48">
        <v>104.8</v>
      </c>
      <c r="AA10" s="48">
        <v>91.6</v>
      </c>
      <c r="AB10" s="48">
        <v>89.6</v>
      </c>
      <c r="AC10" s="48">
        <v>86.9</v>
      </c>
      <c r="AD10" s="48">
        <v>98.5</v>
      </c>
      <c r="AE10" s="48">
        <v>130.80000000000001</v>
      </c>
      <c r="AF10" s="48">
        <v>134.30000000000001</v>
      </c>
      <c r="AG10" s="48">
        <v>82.5</v>
      </c>
      <c r="AH10" s="48">
        <v>86.4</v>
      </c>
      <c r="AI10" s="48">
        <v>84.9</v>
      </c>
      <c r="AJ10" s="48">
        <v>65.7</v>
      </c>
      <c r="AK10" s="48">
        <v>104.9</v>
      </c>
      <c r="AL10" s="48">
        <v>80.8</v>
      </c>
      <c r="AM10" s="48">
        <v>59.3</v>
      </c>
      <c r="AN10" s="48">
        <v>81.099999999999994</v>
      </c>
      <c r="AO10" s="48">
        <v>114.5</v>
      </c>
      <c r="AP10" s="48">
        <v>105</v>
      </c>
      <c r="AQ10" s="48">
        <v>85</v>
      </c>
      <c r="AR10" s="48">
        <v>101.7</v>
      </c>
      <c r="AS10" s="48">
        <v>86.6</v>
      </c>
    </row>
    <row r="11" spans="1:45" s="4" customFormat="1" ht="15.95" customHeight="1">
      <c r="A11" s="218" t="s">
        <v>153</v>
      </c>
      <c r="B11" s="361">
        <v>18</v>
      </c>
      <c r="C11" s="361">
        <v>17</v>
      </c>
      <c r="D11" s="361">
        <v>31</v>
      </c>
      <c r="E11" s="361">
        <v>17</v>
      </c>
      <c r="F11" s="361">
        <v>25</v>
      </c>
      <c r="G11" s="361">
        <v>30</v>
      </c>
      <c r="H11" s="361">
        <v>16</v>
      </c>
      <c r="I11" s="361">
        <v>19</v>
      </c>
      <c r="J11" s="361">
        <v>22</v>
      </c>
      <c r="K11" s="361">
        <v>38</v>
      </c>
      <c r="L11" s="361">
        <v>25</v>
      </c>
      <c r="M11" s="361">
        <v>14</v>
      </c>
      <c r="N11" s="361">
        <v>16</v>
      </c>
      <c r="O11" s="361">
        <v>24</v>
      </c>
      <c r="P11" s="361">
        <v>29</v>
      </c>
      <c r="Q11" s="361">
        <v>18</v>
      </c>
      <c r="R11" s="361">
        <v>22</v>
      </c>
      <c r="S11" s="361">
        <v>21</v>
      </c>
      <c r="T11" s="361">
        <v>15</v>
      </c>
      <c r="U11" s="361">
        <v>14</v>
      </c>
      <c r="V11" s="361">
        <v>15</v>
      </c>
      <c r="W11" s="361">
        <v>14</v>
      </c>
      <c r="X11" s="361">
        <v>22</v>
      </c>
      <c r="Y11" s="361">
        <v>17</v>
      </c>
      <c r="Z11" s="361">
        <v>16</v>
      </c>
      <c r="AA11" s="361">
        <v>25</v>
      </c>
      <c r="AB11" s="361">
        <v>37</v>
      </c>
      <c r="AC11" s="361">
        <v>18</v>
      </c>
      <c r="AD11" s="361">
        <v>15</v>
      </c>
      <c r="AE11" s="361">
        <v>23</v>
      </c>
      <c r="AF11" s="361">
        <v>25</v>
      </c>
      <c r="AG11" s="361">
        <v>29</v>
      </c>
      <c r="AH11" s="361">
        <v>19</v>
      </c>
      <c r="AI11" s="361">
        <v>19</v>
      </c>
      <c r="AJ11" s="361">
        <v>20</v>
      </c>
      <c r="AK11" s="361">
        <v>18</v>
      </c>
      <c r="AL11" s="361">
        <v>14</v>
      </c>
      <c r="AM11" s="361">
        <v>26</v>
      </c>
      <c r="AN11" s="361">
        <v>22</v>
      </c>
      <c r="AO11" s="361">
        <v>28</v>
      </c>
      <c r="AP11" s="361">
        <v>19</v>
      </c>
      <c r="AQ11" s="361">
        <v>23</v>
      </c>
      <c r="AR11" s="361">
        <v>36</v>
      </c>
      <c r="AS11" s="361">
        <v>12</v>
      </c>
    </row>
    <row r="12" spans="1:45" s="4" customFormat="1" ht="17.100000000000001" customHeight="1">
      <c r="A12" s="505" t="s">
        <v>154</v>
      </c>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7"/>
    </row>
    <row r="13" spans="1:45" s="4" customFormat="1" ht="17.100000000000001" customHeight="1">
      <c r="A13" s="508" t="s">
        <v>131</v>
      </c>
      <c r="B13" s="509"/>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10"/>
    </row>
    <row r="14" spans="1:45" s="4" customFormat="1" ht="17.100000000000001" customHeight="1">
      <c r="A14" s="502" t="s">
        <v>132</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4"/>
    </row>
    <row r="15" spans="1:4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row>
    <row r="16" spans="1:45" s="4" customFormat="1" ht="14.25">
      <c r="A16" s="54"/>
      <c r="B16" s="54"/>
      <c r="C16" s="54"/>
      <c r="D16" s="54"/>
      <c r="E16" s="54"/>
      <c r="F16" s="55"/>
      <c r="G16" s="55"/>
      <c r="H16" s="55"/>
      <c r="I16" s="55"/>
      <c r="J16" s="55"/>
      <c r="K16" s="55"/>
      <c r="L16" s="54"/>
      <c r="M16" s="54"/>
      <c r="N16" s="54"/>
      <c r="O16" s="54"/>
      <c r="P16" s="55"/>
      <c r="Q16" s="55"/>
      <c r="R16" s="55"/>
      <c r="S16" s="55"/>
      <c r="T16" s="55"/>
      <c r="U16" s="55"/>
      <c r="V16" s="55"/>
      <c r="W16" s="55"/>
      <c r="X16" s="54"/>
      <c r="Y16" s="54"/>
      <c r="Z16" s="54"/>
      <c r="AA16" s="54"/>
      <c r="AB16" s="54"/>
      <c r="AC16" s="54"/>
      <c r="AD16" s="54"/>
      <c r="AE16" s="54"/>
      <c r="AF16" s="55"/>
      <c r="AG16" s="55"/>
      <c r="AH16" s="54"/>
      <c r="AI16" s="54"/>
      <c r="AJ16" s="54"/>
      <c r="AK16" s="54"/>
      <c r="AL16" s="54"/>
      <c r="AM16" s="54"/>
      <c r="AN16" s="54"/>
      <c r="AO16" s="54"/>
      <c r="AP16" s="54"/>
      <c r="AQ16" s="54"/>
      <c r="AR16" s="54"/>
      <c r="AS16" s="54"/>
    </row>
    <row r="17" spans="1:45" ht="19.5" customHeight="1">
      <c r="A17" s="56" t="s">
        <v>135</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row>
    <row r="18" spans="1:4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row>
    <row r="19" spans="1:45">
      <c r="A19" s="5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row>
    <row r="20" spans="1:4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row>
    <row r="21" spans="1:4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row>
    <row r="22" spans="1:45">
      <c r="A22" s="51"/>
      <c r="B22" s="51"/>
      <c r="C22" s="51"/>
      <c r="D22" s="51"/>
      <c r="E22" s="51"/>
      <c r="F22" s="58"/>
      <c r="G22" s="51"/>
      <c r="H22" s="51"/>
      <c r="I22" s="51"/>
      <c r="J22" s="51"/>
      <c r="K22" s="51"/>
      <c r="L22" s="51"/>
      <c r="M22" s="51"/>
      <c r="N22" s="51"/>
      <c r="O22" s="51"/>
      <c r="P22" s="58"/>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row>
    <row r="23" spans="1:45">
      <c r="A23" s="51"/>
      <c r="B23" s="51"/>
      <c r="C23" s="51"/>
      <c r="D23" s="51"/>
      <c r="E23" s="51"/>
      <c r="F23" s="58"/>
      <c r="G23" s="51"/>
      <c r="H23" s="51"/>
      <c r="I23" s="51"/>
      <c r="J23" s="51"/>
      <c r="K23" s="51"/>
      <c r="L23" s="51"/>
      <c r="M23" s="51"/>
      <c r="N23" s="51"/>
      <c r="O23" s="51"/>
      <c r="P23" s="58"/>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row>
    <row r="24" spans="1:45">
      <c r="A24" s="51"/>
      <c r="B24" s="51"/>
      <c r="C24" s="51"/>
      <c r="D24" s="51"/>
      <c r="E24" s="51"/>
      <c r="F24" s="58"/>
      <c r="G24" s="51"/>
      <c r="H24" s="51"/>
      <c r="I24" s="51"/>
      <c r="J24" s="51"/>
      <c r="K24" s="51"/>
      <c r="L24" s="51"/>
      <c r="M24" s="51"/>
      <c r="N24" s="51"/>
      <c r="O24" s="51"/>
      <c r="P24" s="58"/>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row>
    <row r="25" spans="1:45">
      <c r="A25" s="51"/>
      <c r="B25" s="51"/>
      <c r="C25" s="51"/>
      <c r="D25" s="51"/>
      <c r="E25" s="51"/>
      <c r="F25" s="58"/>
      <c r="G25" s="51"/>
      <c r="H25" s="51"/>
      <c r="I25" s="51"/>
      <c r="J25" s="51"/>
      <c r="K25" s="51"/>
      <c r="L25" s="51"/>
      <c r="M25" s="51"/>
      <c r="N25" s="51"/>
      <c r="O25" s="51"/>
      <c r="P25" s="58"/>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row>
    <row r="26" spans="1:45">
      <c r="A26" s="51"/>
      <c r="B26" s="51"/>
      <c r="C26" s="51"/>
      <c r="D26" s="51"/>
      <c r="E26" s="51"/>
      <c r="F26" s="58"/>
      <c r="G26" s="51"/>
      <c r="H26" s="51"/>
      <c r="I26" s="51"/>
      <c r="J26" s="51"/>
      <c r="K26" s="51"/>
      <c r="L26" s="51"/>
      <c r="M26" s="51"/>
      <c r="N26" s="51"/>
      <c r="O26" s="51"/>
      <c r="P26" s="58"/>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row>
    <row r="27" spans="1:45">
      <c r="A27" s="51"/>
      <c r="B27" s="51"/>
      <c r="C27" s="51"/>
      <c r="D27" s="51"/>
      <c r="E27" s="51"/>
      <c r="F27" s="58"/>
      <c r="G27" s="51"/>
      <c r="H27" s="51"/>
      <c r="I27" s="51"/>
      <c r="J27" s="51"/>
      <c r="K27" s="51"/>
      <c r="L27" s="51"/>
      <c r="M27" s="51"/>
      <c r="N27" s="51"/>
      <c r="O27" s="51"/>
      <c r="P27" s="58"/>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row>
    <row r="28" spans="1:45">
      <c r="A28" s="51"/>
      <c r="B28" s="51"/>
      <c r="C28" s="51"/>
      <c r="D28" s="51"/>
      <c r="E28" s="51"/>
      <c r="F28" s="58"/>
      <c r="G28" s="51"/>
      <c r="H28" s="51"/>
      <c r="I28" s="51"/>
      <c r="J28" s="51"/>
      <c r="K28" s="51"/>
      <c r="L28" s="51"/>
      <c r="M28" s="51"/>
      <c r="N28" s="51"/>
      <c r="O28" s="51"/>
      <c r="P28" s="5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row>
    <row r="29" spans="1:45">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row>
    <row r="30" spans="1:45">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45">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row>
    <row r="32" spans="1:45">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row>
    <row r="33" spans="1:45">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row>
    <row r="34" spans="1:45">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row>
    <row r="35" spans="1:45">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row>
    <row r="36" spans="1:45">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row>
    <row r="37" spans="1:45">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row>
    <row r="38" spans="1:45">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row>
    <row r="39" spans="1:45">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row>
    <row r="40" spans="1:45">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row>
    <row r="41" spans="1:45">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row>
    <row r="42" spans="1:45">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row>
    <row r="43" spans="1:45">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row>
    <row r="44" spans="1:45">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row>
    <row r="45" spans="1:45">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row>
    <row r="46" spans="1:45">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row>
    <row r="47" spans="1:45">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row>
    <row r="48" spans="1:45">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row>
  </sheetData>
  <mergeCells count="6">
    <mergeCell ref="A1:AS1"/>
    <mergeCell ref="A2:AS2"/>
    <mergeCell ref="A3:AS3"/>
    <mergeCell ref="A14:AS14"/>
    <mergeCell ref="A12:AS12"/>
    <mergeCell ref="A13:AS13"/>
  </mergeCells>
  <hyperlinks>
    <hyperlink ref="A17"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6" fitToWidth="3" orientation="landscape" horizontalDpi="4294967293" r:id="rId1"/>
  <headerFooter scaleWithDoc="0">
    <oddHeader>&amp;LMilieu en grondgebied&amp;CMILIEU EN ENERGIE</oddHeader>
    <oddFooter>&amp;C&amp;P/&amp;N&amp;R© BISA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Q76"/>
  <sheetViews>
    <sheetView showGridLines="0" zoomScale="80" zoomScaleNormal="80" zoomScalePageLayoutView="60" workbookViewId="0">
      <pane xSplit="2" ySplit="4" topLeftCell="C5" activePane="bottomRight" state="frozen"/>
      <selection activeCell="A76" sqref="A76"/>
      <selection pane="topRight" activeCell="A76" sqref="A76"/>
      <selection pane="bottomLeft" activeCell="A76" sqref="A76"/>
      <selection pane="bottomRight" sqref="A1:Q1"/>
    </sheetView>
  </sheetViews>
  <sheetFormatPr baseColWidth="10" defaultColWidth="12.28515625" defaultRowHeight="12"/>
  <cols>
    <col min="1" max="1" width="46.140625" style="2" customWidth="1"/>
    <col min="2" max="2" width="9.140625" style="2" customWidth="1"/>
    <col min="3" max="3" width="13.7109375" style="2" customWidth="1"/>
    <col min="4" max="4" width="15.85546875" style="2" customWidth="1"/>
    <col min="5" max="12" width="12.28515625" style="2" customWidth="1"/>
    <col min="13" max="13" width="15" style="2" customWidth="1"/>
    <col min="14" max="17" width="13.7109375" style="2" customWidth="1"/>
    <col min="18" max="246" width="8" style="2" customWidth="1"/>
    <col min="247" max="247" width="35.7109375" style="2" customWidth="1"/>
    <col min="248" max="16384" width="12.28515625" style="2"/>
  </cols>
  <sheetData>
    <row r="1" spans="1:17" ht="20.100000000000001" customHeight="1">
      <c r="A1" s="523" t="s">
        <v>155</v>
      </c>
      <c r="B1" s="524"/>
      <c r="C1" s="524"/>
      <c r="D1" s="524"/>
      <c r="E1" s="524"/>
      <c r="F1" s="524"/>
      <c r="G1" s="524"/>
      <c r="H1" s="524"/>
      <c r="I1" s="524"/>
      <c r="J1" s="524"/>
      <c r="K1" s="524"/>
      <c r="L1" s="524"/>
      <c r="M1" s="524"/>
      <c r="N1" s="524"/>
      <c r="O1" s="524"/>
      <c r="P1" s="524"/>
      <c r="Q1" s="525"/>
    </row>
    <row r="2" spans="1:17" ht="20.100000000000001" customHeight="1">
      <c r="A2" s="526" t="s">
        <v>156</v>
      </c>
      <c r="B2" s="527"/>
      <c r="C2" s="527"/>
      <c r="D2" s="527"/>
      <c r="E2" s="527"/>
      <c r="F2" s="527"/>
      <c r="G2" s="527"/>
      <c r="H2" s="527"/>
      <c r="I2" s="527"/>
      <c r="J2" s="527"/>
      <c r="K2" s="527"/>
      <c r="L2" s="527"/>
      <c r="M2" s="527"/>
      <c r="N2" s="527"/>
      <c r="O2" s="527"/>
      <c r="P2" s="527"/>
      <c r="Q2" s="528"/>
    </row>
    <row r="3" spans="1:17" ht="20.100000000000001" customHeight="1">
      <c r="A3" s="488" t="s">
        <v>78</v>
      </c>
      <c r="B3" s="489"/>
      <c r="C3" s="489"/>
      <c r="D3" s="489"/>
      <c r="E3" s="489"/>
      <c r="F3" s="489"/>
      <c r="G3" s="489"/>
      <c r="H3" s="489"/>
      <c r="I3" s="489"/>
      <c r="J3" s="489"/>
      <c r="K3" s="489"/>
      <c r="L3" s="489"/>
      <c r="M3" s="489"/>
      <c r="N3" s="489"/>
      <c r="O3" s="489"/>
      <c r="P3" s="489"/>
      <c r="Q3" s="490"/>
    </row>
    <row r="4" spans="1:17" ht="80.099999999999994" customHeight="1">
      <c r="A4" s="59"/>
      <c r="B4" s="59" t="s">
        <v>118</v>
      </c>
      <c r="C4" s="60" t="s">
        <v>157</v>
      </c>
      <c r="D4" s="60" t="s">
        <v>158</v>
      </c>
      <c r="E4" s="60" t="s">
        <v>159</v>
      </c>
      <c r="F4" s="60" t="s">
        <v>160</v>
      </c>
      <c r="G4" s="60" t="s">
        <v>64</v>
      </c>
      <c r="H4" s="60" t="s">
        <v>161</v>
      </c>
      <c r="I4" s="60" t="s">
        <v>65</v>
      </c>
      <c r="J4" s="60" t="s">
        <v>162</v>
      </c>
      <c r="K4" s="60" t="s">
        <v>163</v>
      </c>
      <c r="L4" s="60" t="s">
        <v>164</v>
      </c>
      <c r="M4" s="60" t="s">
        <v>165</v>
      </c>
      <c r="N4" s="60" t="s">
        <v>166</v>
      </c>
      <c r="O4" s="60" t="s">
        <v>66</v>
      </c>
      <c r="P4" s="60" t="s">
        <v>59</v>
      </c>
      <c r="Q4" s="60" t="s">
        <v>167</v>
      </c>
    </row>
    <row r="5" spans="1:17" s="5" customFormat="1" ht="15" customHeight="1">
      <c r="A5" s="61" t="s">
        <v>168</v>
      </c>
      <c r="B5" s="62">
        <v>2005</v>
      </c>
      <c r="C5" s="63">
        <v>47</v>
      </c>
      <c r="D5" s="64" t="s">
        <v>6</v>
      </c>
      <c r="E5" s="65">
        <v>58</v>
      </c>
      <c r="F5" s="65">
        <v>43</v>
      </c>
      <c r="G5" s="65">
        <v>40</v>
      </c>
      <c r="H5" s="65">
        <v>38</v>
      </c>
      <c r="I5" s="64" t="s">
        <v>37</v>
      </c>
      <c r="J5" s="65">
        <v>32</v>
      </c>
      <c r="K5" s="65">
        <v>27</v>
      </c>
      <c r="L5" s="65">
        <v>46</v>
      </c>
      <c r="M5" s="65">
        <v>32</v>
      </c>
      <c r="N5" s="64" t="s">
        <v>37</v>
      </c>
      <c r="O5" s="64" t="s">
        <v>37</v>
      </c>
      <c r="P5" s="64" t="s">
        <v>37</v>
      </c>
      <c r="Q5" s="66">
        <v>44</v>
      </c>
    </row>
    <row r="6" spans="1:17" s="5" customFormat="1" ht="15" customHeight="1">
      <c r="A6" s="67" t="s">
        <v>169</v>
      </c>
      <c r="B6" s="68">
        <v>2005</v>
      </c>
      <c r="C6" s="69">
        <v>63.3</v>
      </c>
      <c r="D6" s="70" t="s">
        <v>6</v>
      </c>
      <c r="E6" s="71">
        <v>81.099999999999994</v>
      </c>
      <c r="F6" s="71">
        <v>47.4</v>
      </c>
      <c r="G6" s="71">
        <v>44.7</v>
      </c>
      <c r="H6" s="71">
        <v>40.5</v>
      </c>
      <c r="I6" s="70" t="s">
        <v>37</v>
      </c>
      <c r="J6" s="71">
        <v>24.1</v>
      </c>
      <c r="K6" s="71">
        <v>15.1</v>
      </c>
      <c r="L6" s="71">
        <v>61.1</v>
      </c>
      <c r="M6" s="71">
        <v>27.9</v>
      </c>
      <c r="N6" s="70" t="s">
        <v>37</v>
      </c>
      <c r="O6" s="70" t="s">
        <v>37</v>
      </c>
      <c r="P6" s="70" t="s">
        <v>37</v>
      </c>
      <c r="Q6" s="72">
        <v>49</v>
      </c>
    </row>
    <row r="7" spans="1:17" s="5" customFormat="1" ht="15" customHeight="1">
      <c r="A7" s="73" t="s">
        <v>170</v>
      </c>
      <c r="B7" s="74">
        <v>2005</v>
      </c>
      <c r="C7" s="75">
        <v>0</v>
      </c>
      <c r="D7" s="76" t="s">
        <v>6</v>
      </c>
      <c r="E7" s="77">
        <v>0</v>
      </c>
      <c r="F7" s="77">
        <v>1</v>
      </c>
      <c r="G7" s="77">
        <v>0</v>
      </c>
      <c r="H7" s="77">
        <v>0</v>
      </c>
      <c r="I7" s="76" t="s">
        <v>37</v>
      </c>
      <c r="J7" s="77">
        <v>0</v>
      </c>
      <c r="K7" s="77">
        <v>0</v>
      </c>
      <c r="L7" s="77">
        <v>0</v>
      </c>
      <c r="M7" s="77">
        <v>0</v>
      </c>
      <c r="N7" s="76" t="s">
        <v>37</v>
      </c>
      <c r="O7" s="76" t="s">
        <v>37</v>
      </c>
      <c r="P7" s="76" t="s">
        <v>37</v>
      </c>
      <c r="Q7" s="78">
        <v>0</v>
      </c>
    </row>
    <row r="8" spans="1:17" s="5" customFormat="1" ht="15" customHeight="1">
      <c r="A8" s="61" t="s">
        <v>168</v>
      </c>
      <c r="B8" s="62">
        <v>2006</v>
      </c>
      <c r="C8" s="79">
        <v>47</v>
      </c>
      <c r="D8" s="64" t="s">
        <v>6</v>
      </c>
      <c r="E8" s="80">
        <v>54</v>
      </c>
      <c r="F8" s="64" t="s">
        <v>6</v>
      </c>
      <c r="G8" s="80">
        <v>39</v>
      </c>
      <c r="H8" s="80">
        <v>38</v>
      </c>
      <c r="I8" s="64" t="s">
        <v>37</v>
      </c>
      <c r="J8" s="80">
        <v>29</v>
      </c>
      <c r="K8" s="80">
        <v>30</v>
      </c>
      <c r="L8" s="80">
        <v>45</v>
      </c>
      <c r="M8" s="80">
        <v>31</v>
      </c>
      <c r="N8" s="64" t="s">
        <v>37</v>
      </c>
      <c r="O8" s="64" t="s">
        <v>37</v>
      </c>
      <c r="P8" s="64" t="s">
        <v>37</v>
      </c>
      <c r="Q8" s="81">
        <v>46</v>
      </c>
    </row>
    <row r="9" spans="1:17" s="5" customFormat="1" ht="15" customHeight="1">
      <c r="A9" s="67" t="s">
        <v>169</v>
      </c>
      <c r="B9" s="68">
        <v>2006</v>
      </c>
      <c r="C9" s="82">
        <v>58.6</v>
      </c>
      <c r="D9" s="70" t="s">
        <v>6</v>
      </c>
      <c r="E9" s="83">
        <v>77.8</v>
      </c>
      <c r="F9" s="70" t="s">
        <v>6</v>
      </c>
      <c r="G9" s="83">
        <v>41.9</v>
      </c>
      <c r="H9" s="83">
        <v>38.1</v>
      </c>
      <c r="I9" s="70" t="s">
        <v>37</v>
      </c>
      <c r="J9" s="83">
        <v>18.399999999999999</v>
      </c>
      <c r="K9" s="83">
        <v>17.5</v>
      </c>
      <c r="L9" s="83">
        <v>53.7</v>
      </c>
      <c r="M9" s="83">
        <v>23.3</v>
      </c>
      <c r="N9" s="70" t="s">
        <v>37</v>
      </c>
      <c r="O9" s="70" t="s">
        <v>37</v>
      </c>
      <c r="P9" s="70" t="s">
        <v>37</v>
      </c>
      <c r="Q9" s="84">
        <v>56.4</v>
      </c>
    </row>
    <row r="10" spans="1:17" s="5" customFormat="1" ht="15" customHeight="1">
      <c r="A10" s="73" t="s">
        <v>170</v>
      </c>
      <c r="B10" s="74">
        <v>2006</v>
      </c>
      <c r="C10" s="85">
        <v>0</v>
      </c>
      <c r="D10" s="76" t="s">
        <v>6</v>
      </c>
      <c r="E10" s="86">
        <v>1</v>
      </c>
      <c r="F10" s="76" t="s">
        <v>6</v>
      </c>
      <c r="G10" s="86">
        <v>0</v>
      </c>
      <c r="H10" s="86">
        <v>0</v>
      </c>
      <c r="I10" s="76" t="s">
        <v>37</v>
      </c>
      <c r="J10" s="86">
        <v>0</v>
      </c>
      <c r="K10" s="86">
        <v>0</v>
      </c>
      <c r="L10" s="86">
        <v>0</v>
      </c>
      <c r="M10" s="86">
        <v>0</v>
      </c>
      <c r="N10" s="76" t="s">
        <v>37</v>
      </c>
      <c r="O10" s="76" t="s">
        <v>37</v>
      </c>
      <c r="P10" s="76" t="s">
        <v>37</v>
      </c>
      <c r="Q10" s="87">
        <v>2</v>
      </c>
    </row>
    <row r="11" spans="1:17" s="5" customFormat="1" ht="15" customHeight="1">
      <c r="A11" s="61" t="s">
        <v>168</v>
      </c>
      <c r="B11" s="62">
        <v>2007</v>
      </c>
      <c r="C11" s="79">
        <v>46</v>
      </c>
      <c r="D11" s="64" t="s">
        <v>6</v>
      </c>
      <c r="E11" s="80">
        <v>54</v>
      </c>
      <c r="F11" s="64" t="s">
        <v>6</v>
      </c>
      <c r="G11" s="80">
        <v>43</v>
      </c>
      <c r="H11" s="80">
        <v>40</v>
      </c>
      <c r="I11" s="64" t="s">
        <v>37</v>
      </c>
      <c r="J11" s="80">
        <v>31</v>
      </c>
      <c r="K11" s="80">
        <v>29</v>
      </c>
      <c r="L11" s="80">
        <v>45</v>
      </c>
      <c r="M11" s="80">
        <v>32</v>
      </c>
      <c r="N11" s="64" t="s">
        <v>37</v>
      </c>
      <c r="O11" s="64" t="s">
        <v>37</v>
      </c>
      <c r="P11" s="64" t="s">
        <v>37</v>
      </c>
      <c r="Q11" s="81">
        <v>46</v>
      </c>
    </row>
    <row r="12" spans="1:17" s="5" customFormat="1" ht="15" customHeight="1">
      <c r="A12" s="67" t="s">
        <v>169</v>
      </c>
      <c r="B12" s="68">
        <v>2007</v>
      </c>
      <c r="C12" s="82">
        <v>57.534246600000003</v>
      </c>
      <c r="D12" s="70" t="s">
        <v>6</v>
      </c>
      <c r="E12" s="83">
        <v>74.520547899999997</v>
      </c>
      <c r="F12" s="70" t="s">
        <v>6</v>
      </c>
      <c r="G12" s="83">
        <v>47.123287699999999</v>
      </c>
      <c r="H12" s="83">
        <v>41.095890400000002</v>
      </c>
      <c r="I12" s="70" t="s">
        <v>37</v>
      </c>
      <c r="J12" s="83">
        <v>25.4794521</v>
      </c>
      <c r="K12" s="83">
        <v>21.369862999999999</v>
      </c>
      <c r="L12" s="83">
        <v>50.684931499999998</v>
      </c>
      <c r="M12" s="83">
        <v>21.369862999999999</v>
      </c>
      <c r="N12" s="70" t="s">
        <v>37</v>
      </c>
      <c r="O12" s="70" t="s">
        <v>37</v>
      </c>
      <c r="P12" s="70" t="s">
        <v>37</v>
      </c>
      <c r="Q12" s="84">
        <v>53.972602700000003</v>
      </c>
    </row>
    <row r="13" spans="1:17" s="5" customFormat="1" ht="15" customHeight="1">
      <c r="A13" s="73" t="s">
        <v>170</v>
      </c>
      <c r="B13" s="74">
        <v>2007</v>
      </c>
      <c r="C13" s="85">
        <v>1</v>
      </c>
      <c r="D13" s="76" t="s">
        <v>6</v>
      </c>
      <c r="E13" s="86">
        <v>8</v>
      </c>
      <c r="F13" s="76" t="s">
        <v>6</v>
      </c>
      <c r="G13" s="86">
        <v>3</v>
      </c>
      <c r="H13" s="86">
        <v>0</v>
      </c>
      <c r="I13" s="76" t="s">
        <v>37</v>
      </c>
      <c r="J13" s="86">
        <v>1</v>
      </c>
      <c r="K13" s="86">
        <v>0</v>
      </c>
      <c r="L13" s="86">
        <v>1</v>
      </c>
      <c r="M13" s="86">
        <v>1</v>
      </c>
      <c r="N13" s="76" t="s">
        <v>37</v>
      </c>
      <c r="O13" s="76" t="s">
        <v>37</v>
      </c>
      <c r="P13" s="76" t="s">
        <v>37</v>
      </c>
      <c r="Q13" s="87">
        <v>7</v>
      </c>
    </row>
    <row r="14" spans="1:17" s="5" customFormat="1" ht="15" customHeight="1">
      <c r="A14" s="61" t="s">
        <v>168</v>
      </c>
      <c r="B14" s="62">
        <v>2008</v>
      </c>
      <c r="C14" s="79">
        <v>44</v>
      </c>
      <c r="D14" s="64" t="s">
        <v>6</v>
      </c>
      <c r="E14" s="80">
        <v>54</v>
      </c>
      <c r="F14" s="80">
        <v>41</v>
      </c>
      <c r="G14" s="80">
        <v>37</v>
      </c>
      <c r="H14" s="80">
        <v>38</v>
      </c>
      <c r="I14" s="64" t="s">
        <v>37</v>
      </c>
      <c r="J14" s="80">
        <v>28</v>
      </c>
      <c r="K14" s="80">
        <v>27</v>
      </c>
      <c r="L14" s="80">
        <v>46</v>
      </c>
      <c r="M14" s="80">
        <v>35</v>
      </c>
      <c r="N14" s="64" t="s">
        <v>37</v>
      </c>
      <c r="O14" s="64" t="s">
        <v>37</v>
      </c>
      <c r="P14" s="64" t="s">
        <v>37</v>
      </c>
      <c r="Q14" s="81">
        <v>42</v>
      </c>
    </row>
    <row r="15" spans="1:17" s="5" customFormat="1" ht="15" customHeight="1">
      <c r="A15" s="67" t="s">
        <v>169</v>
      </c>
      <c r="B15" s="68">
        <v>2008</v>
      </c>
      <c r="C15" s="82">
        <v>51.9</v>
      </c>
      <c r="D15" s="70" t="s">
        <v>6</v>
      </c>
      <c r="E15" s="83">
        <v>75.099999999999994</v>
      </c>
      <c r="F15" s="83">
        <v>37.200000000000003</v>
      </c>
      <c r="G15" s="83">
        <v>38.299999999999997</v>
      </c>
      <c r="H15" s="83">
        <v>39.6</v>
      </c>
      <c r="I15" s="70" t="s">
        <v>37</v>
      </c>
      <c r="J15" s="83">
        <v>18</v>
      </c>
      <c r="K15" s="83">
        <v>15.3</v>
      </c>
      <c r="L15" s="83">
        <v>52.7</v>
      </c>
      <c r="M15" s="83">
        <v>32.799999999999997</v>
      </c>
      <c r="N15" s="70" t="s">
        <v>37</v>
      </c>
      <c r="O15" s="70" t="s">
        <v>37</v>
      </c>
      <c r="P15" s="70" t="s">
        <v>37</v>
      </c>
      <c r="Q15" s="84">
        <v>46.7</v>
      </c>
    </row>
    <row r="16" spans="1:17" s="5" customFormat="1" ht="15" customHeight="1">
      <c r="A16" s="73" t="s">
        <v>170</v>
      </c>
      <c r="B16" s="74">
        <v>2008</v>
      </c>
      <c r="C16" s="85">
        <v>4</v>
      </c>
      <c r="D16" s="76" t="s">
        <v>6</v>
      </c>
      <c r="E16" s="86">
        <v>4</v>
      </c>
      <c r="F16" s="86">
        <v>0</v>
      </c>
      <c r="G16" s="86">
        <v>1</v>
      </c>
      <c r="H16" s="86">
        <v>1</v>
      </c>
      <c r="I16" s="76" t="s">
        <v>37</v>
      </c>
      <c r="J16" s="86">
        <v>0</v>
      </c>
      <c r="K16" s="86">
        <v>0</v>
      </c>
      <c r="L16" s="86">
        <v>6</v>
      </c>
      <c r="M16" s="86">
        <v>0</v>
      </c>
      <c r="N16" s="76" t="s">
        <v>37</v>
      </c>
      <c r="O16" s="76" t="s">
        <v>37</v>
      </c>
      <c r="P16" s="76" t="s">
        <v>37</v>
      </c>
      <c r="Q16" s="87">
        <v>2</v>
      </c>
    </row>
    <row r="17" spans="1:17" s="5" customFormat="1" ht="15" customHeight="1">
      <c r="A17" s="61" t="s">
        <v>168</v>
      </c>
      <c r="B17" s="62">
        <v>2009</v>
      </c>
      <c r="C17" s="79">
        <v>43</v>
      </c>
      <c r="D17" s="64" t="s">
        <v>6</v>
      </c>
      <c r="E17" s="80">
        <v>51</v>
      </c>
      <c r="F17" s="80">
        <v>42</v>
      </c>
      <c r="G17" s="80">
        <v>38</v>
      </c>
      <c r="H17" s="80">
        <v>38</v>
      </c>
      <c r="I17" s="64" t="s">
        <v>37</v>
      </c>
      <c r="J17" s="80">
        <v>28</v>
      </c>
      <c r="K17" s="80">
        <v>28</v>
      </c>
      <c r="L17" s="80">
        <v>47</v>
      </c>
      <c r="M17" s="80">
        <v>34</v>
      </c>
      <c r="N17" s="64" t="s">
        <v>37</v>
      </c>
      <c r="O17" s="64" t="s">
        <v>37</v>
      </c>
      <c r="P17" s="64" t="s">
        <v>37</v>
      </c>
      <c r="Q17" s="81">
        <v>39</v>
      </c>
    </row>
    <row r="18" spans="1:17" s="5" customFormat="1" ht="15" customHeight="1">
      <c r="A18" s="67" t="s">
        <v>169</v>
      </c>
      <c r="B18" s="68">
        <v>2009</v>
      </c>
      <c r="C18" s="82">
        <v>47.1</v>
      </c>
      <c r="D18" s="70" t="s">
        <v>6</v>
      </c>
      <c r="E18" s="83">
        <v>71.8</v>
      </c>
      <c r="F18" s="83">
        <v>50.1</v>
      </c>
      <c r="G18" s="83">
        <v>34</v>
      </c>
      <c r="H18" s="83">
        <v>40.299999999999997</v>
      </c>
      <c r="I18" s="70" t="s">
        <v>37</v>
      </c>
      <c r="J18" s="83">
        <v>19.2</v>
      </c>
      <c r="K18" s="83">
        <v>17.8</v>
      </c>
      <c r="L18" s="83">
        <v>57.3</v>
      </c>
      <c r="M18" s="83">
        <v>28.5</v>
      </c>
      <c r="N18" s="70" t="s">
        <v>37</v>
      </c>
      <c r="O18" s="70" t="s">
        <v>37</v>
      </c>
      <c r="P18" s="70" t="s">
        <v>37</v>
      </c>
      <c r="Q18" s="84">
        <v>36.200000000000003</v>
      </c>
    </row>
    <row r="19" spans="1:17" s="5" customFormat="1" ht="15" customHeight="1">
      <c r="A19" s="73" t="s">
        <v>170</v>
      </c>
      <c r="B19" s="74">
        <v>2009</v>
      </c>
      <c r="C19" s="85">
        <v>0</v>
      </c>
      <c r="D19" s="76" t="s">
        <v>6</v>
      </c>
      <c r="E19" s="86">
        <v>0</v>
      </c>
      <c r="F19" s="86">
        <v>0</v>
      </c>
      <c r="G19" s="86">
        <v>0</v>
      </c>
      <c r="H19" s="86">
        <v>0</v>
      </c>
      <c r="I19" s="76" t="s">
        <v>37</v>
      </c>
      <c r="J19" s="86">
        <v>0</v>
      </c>
      <c r="K19" s="86">
        <v>0</v>
      </c>
      <c r="L19" s="86">
        <v>1</v>
      </c>
      <c r="M19" s="86">
        <v>0</v>
      </c>
      <c r="N19" s="76" t="s">
        <v>37</v>
      </c>
      <c r="O19" s="76" t="s">
        <v>37</v>
      </c>
      <c r="P19" s="76" t="s">
        <v>37</v>
      </c>
      <c r="Q19" s="87">
        <v>0</v>
      </c>
    </row>
    <row r="20" spans="1:17" s="5" customFormat="1" ht="15" customHeight="1">
      <c r="A20" s="61" t="s">
        <v>168</v>
      </c>
      <c r="B20" s="62">
        <v>2010</v>
      </c>
      <c r="C20" s="79">
        <v>43</v>
      </c>
      <c r="D20" s="64" t="s">
        <v>6</v>
      </c>
      <c r="E20" s="80">
        <v>54</v>
      </c>
      <c r="F20" s="80">
        <v>43</v>
      </c>
      <c r="G20" s="80">
        <v>41</v>
      </c>
      <c r="H20" s="80">
        <v>37</v>
      </c>
      <c r="I20" s="64" t="s">
        <v>37</v>
      </c>
      <c r="J20" s="80">
        <v>30</v>
      </c>
      <c r="K20" s="80">
        <v>28</v>
      </c>
      <c r="L20" s="80">
        <v>44</v>
      </c>
      <c r="M20" s="80">
        <v>35</v>
      </c>
      <c r="N20" s="64" t="s">
        <v>37</v>
      </c>
      <c r="O20" s="64" t="s">
        <v>37</v>
      </c>
      <c r="P20" s="64" t="s">
        <v>37</v>
      </c>
      <c r="Q20" s="81">
        <v>39</v>
      </c>
    </row>
    <row r="21" spans="1:17" s="5" customFormat="1" ht="15" customHeight="1">
      <c r="A21" s="67" t="s">
        <v>169</v>
      </c>
      <c r="B21" s="68">
        <v>2010</v>
      </c>
      <c r="C21" s="82">
        <v>55.9</v>
      </c>
      <c r="D21" s="70" t="s">
        <v>6</v>
      </c>
      <c r="E21" s="83">
        <v>75.3</v>
      </c>
      <c r="F21" s="83">
        <v>55.9</v>
      </c>
      <c r="G21" s="83">
        <v>43</v>
      </c>
      <c r="H21" s="83">
        <v>38.6</v>
      </c>
      <c r="I21" s="70" t="s">
        <v>37</v>
      </c>
      <c r="J21" s="83">
        <v>21.9</v>
      </c>
      <c r="K21" s="83">
        <v>18.399999999999999</v>
      </c>
      <c r="L21" s="83">
        <v>54.5</v>
      </c>
      <c r="M21" s="83">
        <v>19.5</v>
      </c>
      <c r="N21" s="70" t="s">
        <v>37</v>
      </c>
      <c r="O21" s="70" t="s">
        <v>37</v>
      </c>
      <c r="P21" s="70" t="s">
        <v>37</v>
      </c>
      <c r="Q21" s="84">
        <v>41.4</v>
      </c>
    </row>
    <row r="22" spans="1:17" s="5" customFormat="1" ht="15" customHeight="1">
      <c r="A22" s="73" t="s">
        <v>170</v>
      </c>
      <c r="B22" s="74">
        <v>2010</v>
      </c>
      <c r="C22" s="85">
        <v>0</v>
      </c>
      <c r="D22" s="76" t="s">
        <v>6</v>
      </c>
      <c r="E22" s="86">
        <v>1</v>
      </c>
      <c r="F22" s="86">
        <v>0</v>
      </c>
      <c r="G22" s="86">
        <v>0</v>
      </c>
      <c r="H22" s="86">
        <v>0</v>
      </c>
      <c r="I22" s="76" t="s">
        <v>37</v>
      </c>
      <c r="J22" s="86">
        <v>0</v>
      </c>
      <c r="K22" s="86">
        <v>0</v>
      </c>
      <c r="L22" s="86">
        <v>1</v>
      </c>
      <c r="M22" s="86">
        <v>0</v>
      </c>
      <c r="N22" s="76" t="s">
        <v>37</v>
      </c>
      <c r="O22" s="76" t="s">
        <v>37</v>
      </c>
      <c r="P22" s="76" t="s">
        <v>37</v>
      </c>
      <c r="Q22" s="87">
        <v>0</v>
      </c>
    </row>
    <row r="23" spans="1:17" s="5" customFormat="1" ht="15" customHeight="1">
      <c r="A23" s="61" t="s">
        <v>168</v>
      </c>
      <c r="B23" s="62">
        <v>2011</v>
      </c>
      <c r="C23" s="79">
        <v>41</v>
      </c>
      <c r="D23" s="64" t="s">
        <v>6</v>
      </c>
      <c r="E23" s="80">
        <v>50</v>
      </c>
      <c r="F23" s="80">
        <v>40</v>
      </c>
      <c r="G23" s="80">
        <v>39</v>
      </c>
      <c r="H23" s="80">
        <v>33</v>
      </c>
      <c r="I23" s="64" t="s">
        <v>37</v>
      </c>
      <c r="J23" s="80">
        <v>27</v>
      </c>
      <c r="K23" s="80">
        <v>26</v>
      </c>
      <c r="L23" s="80">
        <v>44</v>
      </c>
      <c r="M23" s="64" t="s">
        <v>6</v>
      </c>
      <c r="N23" s="64" t="s">
        <v>37</v>
      </c>
      <c r="O23" s="64" t="s">
        <v>37</v>
      </c>
      <c r="P23" s="64" t="s">
        <v>37</v>
      </c>
      <c r="Q23" s="81">
        <v>37</v>
      </c>
    </row>
    <row r="24" spans="1:17" s="5" customFormat="1" ht="15" customHeight="1">
      <c r="A24" s="67" t="s">
        <v>169</v>
      </c>
      <c r="B24" s="68">
        <v>2011</v>
      </c>
      <c r="C24" s="82">
        <v>46.8</v>
      </c>
      <c r="D24" s="70" t="s">
        <v>6</v>
      </c>
      <c r="E24" s="83">
        <v>68.8</v>
      </c>
      <c r="F24" s="83">
        <v>41.6</v>
      </c>
      <c r="G24" s="83">
        <v>45.2</v>
      </c>
      <c r="H24" s="83">
        <v>28.2</v>
      </c>
      <c r="I24" s="70" t="s">
        <v>37</v>
      </c>
      <c r="J24" s="83">
        <v>21.6</v>
      </c>
      <c r="K24" s="83">
        <v>14.5</v>
      </c>
      <c r="L24" s="83">
        <v>53.7</v>
      </c>
      <c r="M24" s="70" t="s">
        <v>6</v>
      </c>
      <c r="N24" s="70" t="s">
        <v>37</v>
      </c>
      <c r="O24" s="70" t="s">
        <v>37</v>
      </c>
      <c r="P24" s="70" t="s">
        <v>37</v>
      </c>
      <c r="Q24" s="84">
        <v>34.799999999999997</v>
      </c>
    </row>
    <row r="25" spans="1:17" s="5" customFormat="1" ht="15" customHeight="1">
      <c r="A25" s="73" t="s">
        <v>170</v>
      </c>
      <c r="B25" s="74">
        <v>2011</v>
      </c>
      <c r="C25" s="85">
        <v>1</v>
      </c>
      <c r="D25" s="76" t="s">
        <v>6</v>
      </c>
      <c r="E25" s="86">
        <v>0</v>
      </c>
      <c r="F25" s="86">
        <v>0</v>
      </c>
      <c r="G25" s="86">
        <v>0</v>
      </c>
      <c r="H25" s="86">
        <v>0</v>
      </c>
      <c r="I25" s="76" t="s">
        <v>37</v>
      </c>
      <c r="J25" s="86">
        <v>0</v>
      </c>
      <c r="K25" s="86">
        <v>0</v>
      </c>
      <c r="L25" s="86">
        <v>3</v>
      </c>
      <c r="M25" s="76" t="s">
        <v>6</v>
      </c>
      <c r="N25" s="76" t="s">
        <v>37</v>
      </c>
      <c r="O25" s="76" t="s">
        <v>37</v>
      </c>
      <c r="P25" s="76" t="s">
        <v>37</v>
      </c>
      <c r="Q25" s="87">
        <v>0</v>
      </c>
    </row>
    <row r="26" spans="1:17" s="5" customFormat="1" ht="15" customHeight="1">
      <c r="A26" s="61" t="s">
        <v>168</v>
      </c>
      <c r="B26" s="62">
        <v>2012</v>
      </c>
      <c r="C26" s="79">
        <v>41</v>
      </c>
      <c r="D26" s="64" t="s">
        <v>6</v>
      </c>
      <c r="E26" s="80">
        <v>48</v>
      </c>
      <c r="F26" s="80">
        <v>38</v>
      </c>
      <c r="G26" s="80">
        <v>36</v>
      </c>
      <c r="H26" s="80">
        <v>34</v>
      </c>
      <c r="I26" s="64" t="s">
        <v>37</v>
      </c>
      <c r="J26" s="80">
        <v>27</v>
      </c>
      <c r="K26" s="80">
        <v>25</v>
      </c>
      <c r="L26" s="80">
        <v>43</v>
      </c>
      <c r="M26" s="80">
        <v>31</v>
      </c>
      <c r="N26" s="64" t="s">
        <v>37</v>
      </c>
      <c r="O26" s="64" t="s">
        <v>37</v>
      </c>
      <c r="P26" s="64" t="s">
        <v>37</v>
      </c>
      <c r="Q26" s="81">
        <v>40</v>
      </c>
    </row>
    <row r="27" spans="1:17" s="5" customFormat="1" ht="15" customHeight="1">
      <c r="A27" s="67" t="s">
        <v>169</v>
      </c>
      <c r="B27" s="68">
        <v>2012</v>
      </c>
      <c r="C27" s="82">
        <v>46</v>
      </c>
      <c r="D27" s="70" t="s">
        <v>6</v>
      </c>
      <c r="E27" s="83">
        <v>70</v>
      </c>
      <c r="F27" s="83">
        <v>38</v>
      </c>
      <c r="G27" s="83">
        <v>39</v>
      </c>
      <c r="H27" s="83">
        <v>31</v>
      </c>
      <c r="I27" s="70" t="s">
        <v>37</v>
      </c>
      <c r="J27" s="83">
        <v>15</v>
      </c>
      <c r="K27" s="83">
        <v>14</v>
      </c>
      <c r="L27" s="83">
        <v>56</v>
      </c>
      <c r="M27" s="83">
        <v>24</v>
      </c>
      <c r="N27" s="70" t="s">
        <v>37</v>
      </c>
      <c r="O27" s="70" t="s">
        <v>37</v>
      </c>
      <c r="P27" s="70" t="s">
        <v>37</v>
      </c>
      <c r="Q27" s="84">
        <v>44</v>
      </c>
    </row>
    <row r="28" spans="1:17" s="5" customFormat="1" ht="15" customHeight="1">
      <c r="A28" s="73" t="s">
        <v>170</v>
      </c>
      <c r="B28" s="74">
        <v>2012</v>
      </c>
      <c r="C28" s="85">
        <v>0</v>
      </c>
      <c r="D28" s="76" t="s">
        <v>6</v>
      </c>
      <c r="E28" s="86">
        <v>1</v>
      </c>
      <c r="F28" s="86">
        <v>0</v>
      </c>
      <c r="G28" s="86">
        <v>0</v>
      </c>
      <c r="H28" s="86">
        <v>0</v>
      </c>
      <c r="I28" s="76" t="s">
        <v>37</v>
      </c>
      <c r="J28" s="86">
        <v>0</v>
      </c>
      <c r="K28" s="86">
        <v>0</v>
      </c>
      <c r="L28" s="86">
        <v>2</v>
      </c>
      <c r="M28" s="86">
        <v>1</v>
      </c>
      <c r="N28" s="76" t="s">
        <v>37</v>
      </c>
      <c r="O28" s="76" t="s">
        <v>37</v>
      </c>
      <c r="P28" s="76" t="s">
        <v>37</v>
      </c>
      <c r="Q28" s="87">
        <v>0</v>
      </c>
    </row>
    <row r="29" spans="1:17" s="5" customFormat="1" ht="15" customHeight="1">
      <c r="A29" s="61" t="s">
        <v>168</v>
      </c>
      <c r="B29" s="62">
        <v>2013</v>
      </c>
      <c r="C29" s="79">
        <v>42</v>
      </c>
      <c r="D29" s="64" t="s">
        <v>6</v>
      </c>
      <c r="E29" s="80">
        <v>49</v>
      </c>
      <c r="F29" s="80">
        <v>36</v>
      </c>
      <c r="G29" s="64" t="s">
        <v>37</v>
      </c>
      <c r="H29" s="80">
        <v>37</v>
      </c>
      <c r="I29" s="80">
        <v>63</v>
      </c>
      <c r="J29" s="80">
        <v>27</v>
      </c>
      <c r="K29" s="80">
        <v>26</v>
      </c>
      <c r="L29" s="80">
        <v>42</v>
      </c>
      <c r="M29" s="80">
        <v>32</v>
      </c>
      <c r="N29" s="64" t="s">
        <v>37</v>
      </c>
      <c r="O29" s="64" t="s">
        <v>37</v>
      </c>
      <c r="P29" s="64" t="s">
        <v>37</v>
      </c>
      <c r="Q29" s="81">
        <v>40</v>
      </c>
    </row>
    <row r="30" spans="1:17" s="5" customFormat="1" ht="15" customHeight="1">
      <c r="A30" s="67" t="s">
        <v>169</v>
      </c>
      <c r="B30" s="68">
        <v>2013</v>
      </c>
      <c r="C30" s="82">
        <v>49</v>
      </c>
      <c r="D30" s="70" t="s">
        <v>6</v>
      </c>
      <c r="E30" s="83">
        <v>68</v>
      </c>
      <c r="F30" s="83">
        <v>35</v>
      </c>
      <c r="G30" s="70" t="s">
        <v>37</v>
      </c>
      <c r="H30" s="83">
        <v>39</v>
      </c>
      <c r="I30" s="83">
        <v>84</v>
      </c>
      <c r="J30" s="83">
        <v>15</v>
      </c>
      <c r="K30" s="83">
        <v>14</v>
      </c>
      <c r="L30" s="83">
        <v>49</v>
      </c>
      <c r="M30" s="83">
        <v>26</v>
      </c>
      <c r="N30" s="70" t="s">
        <v>37</v>
      </c>
      <c r="O30" s="70" t="s">
        <v>37</v>
      </c>
      <c r="P30" s="70" t="s">
        <v>37</v>
      </c>
      <c r="Q30" s="84">
        <v>46</v>
      </c>
    </row>
    <row r="31" spans="1:17" s="5" customFormat="1" ht="15" customHeight="1">
      <c r="A31" s="73" t="s">
        <v>170</v>
      </c>
      <c r="B31" s="74">
        <v>2013</v>
      </c>
      <c r="C31" s="85">
        <v>2</v>
      </c>
      <c r="D31" s="76" t="s">
        <v>6</v>
      </c>
      <c r="E31" s="86">
        <v>0</v>
      </c>
      <c r="F31" s="86">
        <v>0</v>
      </c>
      <c r="G31" s="76" t="s">
        <v>37</v>
      </c>
      <c r="H31" s="86">
        <v>0</v>
      </c>
      <c r="I31" s="86">
        <v>5</v>
      </c>
      <c r="J31" s="86">
        <v>0</v>
      </c>
      <c r="K31" s="86">
        <v>0</v>
      </c>
      <c r="L31" s="86">
        <v>5</v>
      </c>
      <c r="M31" s="86">
        <v>5</v>
      </c>
      <c r="N31" s="76" t="s">
        <v>37</v>
      </c>
      <c r="O31" s="76" t="s">
        <v>37</v>
      </c>
      <c r="P31" s="76" t="s">
        <v>37</v>
      </c>
      <c r="Q31" s="87">
        <v>0</v>
      </c>
    </row>
    <row r="32" spans="1:17" s="5" customFormat="1" ht="15" customHeight="1">
      <c r="A32" s="61" t="s">
        <v>168</v>
      </c>
      <c r="B32" s="62">
        <v>2014</v>
      </c>
      <c r="C32" s="79">
        <v>39</v>
      </c>
      <c r="D32" s="64" t="s">
        <v>6</v>
      </c>
      <c r="E32" s="80">
        <v>47</v>
      </c>
      <c r="F32" s="80">
        <v>34</v>
      </c>
      <c r="G32" s="64" t="s">
        <v>37</v>
      </c>
      <c r="H32" s="80">
        <v>32</v>
      </c>
      <c r="I32" s="80">
        <v>61</v>
      </c>
      <c r="J32" s="80">
        <v>23</v>
      </c>
      <c r="K32" s="80">
        <v>21</v>
      </c>
      <c r="L32" s="80">
        <v>42</v>
      </c>
      <c r="M32" s="80">
        <v>28</v>
      </c>
      <c r="N32" s="64" t="s">
        <v>37</v>
      </c>
      <c r="O32" s="64" t="s">
        <v>37</v>
      </c>
      <c r="P32" s="64" t="s">
        <v>37</v>
      </c>
      <c r="Q32" s="81">
        <v>39</v>
      </c>
    </row>
    <row r="33" spans="1:17" s="5" customFormat="1" ht="15" customHeight="1">
      <c r="A33" s="67" t="s">
        <v>169</v>
      </c>
      <c r="B33" s="68">
        <v>2014</v>
      </c>
      <c r="C33" s="82">
        <v>40</v>
      </c>
      <c r="D33" s="70" t="s">
        <v>6</v>
      </c>
      <c r="E33" s="83">
        <v>63</v>
      </c>
      <c r="F33" s="83">
        <v>28</v>
      </c>
      <c r="G33" s="70" t="s">
        <v>37</v>
      </c>
      <c r="H33" s="83">
        <v>19</v>
      </c>
      <c r="I33" s="83">
        <v>83</v>
      </c>
      <c r="J33" s="83">
        <v>8</v>
      </c>
      <c r="K33" s="83">
        <v>7</v>
      </c>
      <c r="L33" s="83">
        <v>50</v>
      </c>
      <c r="M33" s="83">
        <v>13</v>
      </c>
      <c r="N33" s="70" t="s">
        <v>37</v>
      </c>
      <c r="O33" s="70" t="s">
        <v>37</v>
      </c>
      <c r="P33" s="70" t="s">
        <v>37</v>
      </c>
      <c r="Q33" s="84">
        <v>42</v>
      </c>
    </row>
    <row r="34" spans="1:17" s="5" customFormat="1" ht="15" customHeight="1">
      <c r="A34" s="73" t="s">
        <v>170</v>
      </c>
      <c r="B34" s="74">
        <v>2014</v>
      </c>
      <c r="C34" s="85">
        <v>2</v>
      </c>
      <c r="D34" s="76" t="s">
        <v>6</v>
      </c>
      <c r="E34" s="86">
        <v>1</v>
      </c>
      <c r="F34" s="86">
        <v>1</v>
      </c>
      <c r="G34" s="76" t="s">
        <v>37</v>
      </c>
      <c r="H34" s="86">
        <v>0</v>
      </c>
      <c r="I34" s="86">
        <v>3</v>
      </c>
      <c r="J34" s="86">
        <v>0</v>
      </c>
      <c r="K34" s="86">
        <v>0</v>
      </c>
      <c r="L34" s="86">
        <v>1</v>
      </c>
      <c r="M34" s="86">
        <v>0</v>
      </c>
      <c r="N34" s="76" t="s">
        <v>37</v>
      </c>
      <c r="O34" s="76" t="s">
        <v>37</v>
      </c>
      <c r="P34" s="76" t="s">
        <v>37</v>
      </c>
      <c r="Q34" s="87">
        <v>3</v>
      </c>
    </row>
    <row r="35" spans="1:17" s="5" customFormat="1" ht="15" customHeight="1">
      <c r="A35" s="61" t="s">
        <v>168</v>
      </c>
      <c r="B35" s="62">
        <v>2015</v>
      </c>
      <c r="C35" s="79">
        <v>35</v>
      </c>
      <c r="D35" s="64" t="s">
        <v>6</v>
      </c>
      <c r="E35" s="80">
        <v>45</v>
      </c>
      <c r="F35" s="80">
        <v>31</v>
      </c>
      <c r="G35" s="64" t="s">
        <v>37</v>
      </c>
      <c r="H35" s="80">
        <v>31</v>
      </c>
      <c r="I35" s="80">
        <v>62</v>
      </c>
      <c r="J35" s="80">
        <v>22</v>
      </c>
      <c r="K35" s="80">
        <v>22</v>
      </c>
      <c r="L35" s="80">
        <v>42</v>
      </c>
      <c r="M35" s="80">
        <v>26</v>
      </c>
      <c r="N35" s="64" t="s">
        <v>37</v>
      </c>
      <c r="O35" s="64" t="s">
        <v>37</v>
      </c>
      <c r="P35" s="64" t="s">
        <v>37</v>
      </c>
      <c r="Q35" s="81">
        <v>35</v>
      </c>
    </row>
    <row r="36" spans="1:17" s="5" customFormat="1" ht="15" customHeight="1">
      <c r="A36" s="67" t="s">
        <v>169</v>
      </c>
      <c r="B36" s="68">
        <v>2015</v>
      </c>
      <c r="C36" s="82">
        <v>33</v>
      </c>
      <c r="D36" s="70" t="s">
        <v>6</v>
      </c>
      <c r="E36" s="83">
        <v>59</v>
      </c>
      <c r="F36" s="83">
        <v>22</v>
      </c>
      <c r="G36" s="70" t="s">
        <v>37</v>
      </c>
      <c r="H36" s="83">
        <v>24</v>
      </c>
      <c r="I36" s="83">
        <v>78</v>
      </c>
      <c r="J36" s="83">
        <v>10</v>
      </c>
      <c r="K36" s="83">
        <v>8</v>
      </c>
      <c r="L36" s="83">
        <v>50</v>
      </c>
      <c r="M36" s="83">
        <v>15</v>
      </c>
      <c r="N36" s="70" t="s">
        <v>37</v>
      </c>
      <c r="O36" s="70" t="s">
        <v>37</v>
      </c>
      <c r="P36" s="70" t="s">
        <v>37</v>
      </c>
      <c r="Q36" s="84">
        <v>30</v>
      </c>
    </row>
    <row r="37" spans="1:17" s="5" customFormat="1" ht="15" customHeight="1">
      <c r="A37" s="73" t="s">
        <v>170</v>
      </c>
      <c r="B37" s="74">
        <v>2015</v>
      </c>
      <c r="C37" s="85">
        <v>1</v>
      </c>
      <c r="D37" s="76" t="s">
        <v>6</v>
      </c>
      <c r="E37" s="86">
        <v>0</v>
      </c>
      <c r="F37" s="86">
        <v>0</v>
      </c>
      <c r="G37" s="76" t="s">
        <v>37</v>
      </c>
      <c r="H37" s="86">
        <v>0</v>
      </c>
      <c r="I37" s="86">
        <v>9</v>
      </c>
      <c r="J37" s="86">
        <v>0</v>
      </c>
      <c r="K37" s="86">
        <v>0</v>
      </c>
      <c r="L37" s="86">
        <v>0</v>
      </c>
      <c r="M37" s="86">
        <v>3</v>
      </c>
      <c r="N37" s="76" t="s">
        <v>37</v>
      </c>
      <c r="O37" s="76" t="s">
        <v>37</v>
      </c>
      <c r="P37" s="76" t="s">
        <v>37</v>
      </c>
      <c r="Q37" s="87">
        <v>0</v>
      </c>
    </row>
    <row r="38" spans="1:17" s="5" customFormat="1" ht="15" customHeight="1">
      <c r="A38" s="61" t="s">
        <v>168</v>
      </c>
      <c r="B38" s="62">
        <v>2016</v>
      </c>
      <c r="C38" s="79">
        <v>38</v>
      </c>
      <c r="D38" s="64" t="s">
        <v>6</v>
      </c>
      <c r="E38" s="80">
        <v>48</v>
      </c>
      <c r="F38" s="80">
        <v>33</v>
      </c>
      <c r="G38" s="64" t="s">
        <v>37</v>
      </c>
      <c r="H38" s="64" t="s">
        <v>6</v>
      </c>
      <c r="I38" s="64" t="s">
        <v>6</v>
      </c>
      <c r="J38" s="80">
        <v>22</v>
      </c>
      <c r="K38" s="80">
        <v>21</v>
      </c>
      <c r="L38" s="80">
        <v>42</v>
      </c>
      <c r="M38" s="80">
        <v>27</v>
      </c>
      <c r="N38" s="64" t="s">
        <v>37</v>
      </c>
      <c r="O38" s="64" t="s">
        <v>37</v>
      </c>
      <c r="P38" s="64" t="s">
        <v>37</v>
      </c>
      <c r="Q38" s="81">
        <v>33</v>
      </c>
    </row>
    <row r="39" spans="1:17" s="5" customFormat="1" ht="15" customHeight="1">
      <c r="A39" s="67" t="s">
        <v>169</v>
      </c>
      <c r="B39" s="68">
        <v>2016</v>
      </c>
      <c r="C39" s="82">
        <v>38</v>
      </c>
      <c r="D39" s="70" t="s">
        <v>6</v>
      </c>
      <c r="E39" s="83">
        <v>65</v>
      </c>
      <c r="F39" s="83">
        <v>28</v>
      </c>
      <c r="G39" s="70" t="s">
        <v>37</v>
      </c>
      <c r="H39" s="70" t="s">
        <v>6</v>
      </c>
      <c r="I39" s="70" t="s">
        <v>6</v>
      </c>
      <c r="J39" s="83">
        <v>10</v>
      </c>
      <c r="K39" s="83">
        <v>7</v>
      </c>
      <c r="L39" s="83">
        <v>48</v>
      </c>
      <c r="M39" s="83">
        <v>14</v>
      </c>
      <c r="N39" s="70" t="s">
        <v>37</v>
      </c>
      <c r="O39" s="70" t="s">
        <v>37</v>
      </c>
      <c r="P39" s="70" t="s">
        <v>37</v>
      </c>
      <c r="Q39" s="84">
        <v>25</v>
      </c>
    </row>
    <row r="40" spans="1:17" s="5" customFormat="1" ht="15" customHeight="1">
      <c r="A40" s="73" t="s">
        <v>170</v>
      </c>
      <c r="B40" s="74">
        <v>2016</v>
      </c>
      <c r="C40" s="85">
        <v>0</v>
      </c>
      <c r="D40" s="76" t="s">
        <v>6</v>
      </c>
      <c r="E40" s="86">
        <v>0</v>
      </c>
      <c r="F40" s="86">
        <v>0</v>
      </c>
      <c r="G40" s="76" t="s">
        <v>37</v>
      </c>
      <c r="H40" s="76" t="s">
        <v>6</v>
      </c>
      <c r="I40" s="76" t="s">
        <v>6</v>
      </c>
      <c r="J40" s="86">
        <v>0</v>
      </c>
      <c r="K40" s="86">
        <v>0</v>
      </c>
      <c r="L40" s="86">
        <v>3</v>
      </c>
      <c r="M40" s="86">
        <v>1</v>
      </c>
      <c r="N40" s="76" t="s">
        <v>37</v>
      </c>
      <c r="O40" s="76" t="s">
        <v>37</v>
      </c>
      <c r="P40" s="76" t="s">
        <v>37</v>
      </c>
      <c r="Q40" s="87">
        <v>0</v>
      </c>
    </row>
    <row r="41" spans="1:17" s="5" customFormat="1" ht="15" customHeight="1">
      <c r="A41" s="61" t="s">
        <v>168</v>
      </c>
      <c r="B41" s="62">
        <v>2017</v>
      </c>
      <c r="C41" s="79">
        <v>33</v>
      </c>
      <c r="D41" s="88">
        <v>56</v>
      </c>
      <c r="E41" s="80">
        <v>49</v>
      </c>
      <c r="F41" s="80">
        <v>35</v>
      </c>
      <c r="G41" s="64" t="s">
        <v>37</v>
      </c>
      <c r="H41" s="64" t="s">
        <v>6</v>
      </c>
      <c r="I41" s="64" t="s">
        <v>6</v>
      </c>
      <c r="J41" s="80">
        <v>23</v>
      </c>
      <c r="K41" s="80">
        <v>20</v>
      </c>
      <c r="L41" s="80">
        <v>39</v>
      </c>
      <c r="M41" s="80">
        <v>27</v>
      </c>
      <c r="N41" s="64" t="s">
        <v>37</v>
      </c>
      <c r="O41" s="64" t="s">
        <v>37</v>
      </c>
      <c r="P41" s="64" t="s">
        <v>37</v>
      </c>
      <c r="Q41" s="81">
        <v>35</v>
      </c>
    </row>
    <row r="42" spans="1:17" s="5" customFormat="1" ht="15" customHeight="1">
      <c r="A42" s="67" t="s">
        <v>169</v>
      </c>
      <c r="B42" s="68">
        <v>2017</v>
      </c>
      <c r="C42" s="82">
        <v>28</v>
      </c>
      <c r="D42" s="89">
        <v>77</v>
      </c>
      <c r="E42" s="83">
        <v>67</v>
      </c>
      <c r="F42" s="83">
        <v>32</v>
      </c>
      <c r="G42" s="70" t="s">
        <v>37</v>
      </c>
      <c r="H42" s="70" t="s">
        <v>6</v>
      </c>
      <c r="I42" s="70" t="s">
        <v>6</v>
      </c>
      <c r="J42" s="83">
        <v>10</v>
      </c>
      <c r="K42" s="83">
        <v>6</v>
      </c>
      <c r="L42" s="83">
        <v>42</v>
      </c>
      <c r="M42" s="83">
        <v>15</v>
      </c>
      <c r="N42" s="70" t="s">
        <v>37</v>
      </c>
      <c r="O42" s="70" t="s">
        <v>37</v>
      </c>
      <c r="P42" s="70" t="s">
        <v>37</v>
      </c>
      <c r="Q42" s="84">
        <v>32</v>
      </c>
    </row>
    <row r="43" spans="1:17" s="5" customFormat="1" ht="15" customHeight="1">
      <c r="A43" s="73" t="s">
        <v>170</v>
      </c>
      <c r="B43" s="74">
        <v>2017</v>
      </c>
      <c r="C43" s="85">
        <v>0</v>
      </c>
      <c r="D43" s="90">
        <v>0</v>
      </c>
      <c r="E43" s="86">
        <v>0</v>
      </c>
      <c r="F43" s="86">
        <v>0</v>
      </c>
      <c r="G43" s="76" t="s">
        <v>37</v>
      </c>
      <c r="H43" s="76" t="s">
        <v>6</v>
      </c>
      <c r="I43" s="76" t="s">
        <v>6</v>
      </c>
      <c r="J43" s="86">
        <v>0</v>
      </c>
      <c r="K43" s="86">
        <v>0</v>
      </c>
      <c r="L43" s="86">
        <v>0</v>
      </c>
      <c r="M43" s="86">
        <v>0</v>
      </c>
      <c r="N43" s="76" t="s">
        <v>37</v>
      </c>
      <c r="O43" s="76" t="s">
        <v>37</v>
      </c>
      <c r="P43" s="76" t="s">
        <v>37</v>
      </c>
      <c r="Q43" s="87">
        <v>0</v>
      </c>
    </row>
    <row r="44" spans="1:17" s="5" customFormat="1" ht="15" customHeight="1">
      <c r="A44" s="61" t="s">
        <v>168</v>
      </c>
      <c r="B44" s="62">
        <v>2018</v>
      </c>
      <c r="C44" s="79">
        <v>35</v>
      </c>
      <c r="D44" s="91">
        <v>56</v>
      </c>
      <c r="E44" s="70" t="s">
        <v>6</v>
      </c>
      <c r="F44" s="80">
        <v>34</v>
      </c>
      <c r="G44" s="64" t="s">
        <v>37</v>
      </c>
      <c r="H44" s="64" t="s">
        <v>6</v>
      </c>
      <c r="I44" s="64" t="s">
        <v>6</v>
      </c>
      <c r="J44" s="80">
        <v>21</v>
      </c>
      <c r="K44" s="80">
        <v>18</v>
      </c>
      <c r="L44" s="80">
        <v>37</v>
      </c>
      <c r="M44" s="80">
        <v>28</v>
      </c>
      <c r="N44" s="64" t="s">
        <v>37</v>
      </c>
      <c r="O44" s="64" t="s">
        <v>37</v>
      </c>
      <c r="P44" s="64" t="s">
        <v>37</v>
      </c>
      <c r="Q44" s="81">
        <v>31</v>
      </c>
    </row>
    <row r="45" spans="1:17" s="5" customFormat="1" ht="15" customHeight="1">
      <c r="A45" s="67" t="s">
        <v>169</v>
      </c>
      <c r="B45" s="68">
        <v>2018</v>
      </c>
      <c r="C45" s="82">
        <v>33</v>
      </c>
      <c r="D45" s="89">
        <v>84</v>
      </c>
      <c r="E45" s="70" t="s">
        <v>6</v>
      </c>
      <c r="F45" s="83">
        <v>31</v>
      </c>
      <c r="G45" s="70" t="s">
        <v>37</v>
      </c>
      <c r="H45" s="70" t="s">
        <v>6</v>
      </c>
      <c r="I45" s="70" t="s">
        <v>6</v>
      </c>
      <c r="J45" s="83">
        <v>6</v>
      </c>
      <c r="K45" s="83">
        <v>3</v>
      </c>
      <c r="L45" s="83">
        <v>36</v>
      </c>
      <c r="M45" s="83">
        <v>16</v>
      </c>
      <c r="N45" s="70" t="s">
        <v>37</v>
      </c>
      <c r="O45" s="70" t="s">
        <v>37</v>
      </c>
      <c r="P45" s="70" t="s">
        <v>37</v>
      </c>
      <c r="Q45" s="84">
        <v>19</v>
      </c>
    </row>
    <row r="46" spans="1:17" s="5" customFormat="1" ht="15" customHeight="1">
      <c r="A46" s="73" t="s">
        <v>170</v>
      </c>
      <c r="B46" s="74">
        <v>2018</v>
      </c>
      <c r="C46" s="85">
        <v>0</v>
      </c>
      <c r="D46" s="90">
        <v>0</v>
      </c>
      <c r="E46" s="76" t="s">
        <v>6</v>
      </c>
      <c r="F46" s="86">
        <v>0</v>
      </c>
      <c r="G46" s="76" t="s">
        <v>37</v>
      </c>
      <c r="H46" s="76" t="s">
        <v>6</v>
      </c>
      <c r="I46" s="76" t="s">
        <v>6</v>
      </c>
      <c r="J46" s="86">
        <v>0</v>
      </c>
      <c r="K46" s="86">
        <v>0</v>
      </c>
      <c r="L46" s="86">
        <v>0</v>
      </c>
      <c r="M46" s="86">
        <v>0</v>
      </c>
      <c r="N46" s="76" t="s">
        <v>37</v>
      </c>
      <c r="O46" s="76" t="s">
        <v>37</v>
      </c>
      <c r="P46" s="76" t="s">
        <v>37</v>
      </c>
      <c r="Q46" s="87">
        <v>0</v>
      </c>
    </row>
    <row r="47" spans="1:17" s="5" customFormat="1" ht="15" customHeight="1">
      <c r="A47" s="61" t="s">
        <v>168</v>
      </c>
      <c r="B47" s="62">
        <v>2019</v>
      </c>
      <c r="C47" s="79">
        <v>31</v>
      </c>
      <c r="D47" s="91">
        <v>52</v>
      </c>
      <c r="E47" s="83">
        <v>33</v>
      </c>
      <c r="F47" s="80">
        <v>28</v>
      </c>
      <c r="G47" s="64" t="s">
        <v>37</v>
      </c>
      <c r="H47" s="64" t="s">
        <v>6</v>
      </c>
      <c r="I47" s="64" t="s">
        <v>6</v>
      </c>
      <c r="J47" s="80">
        <v>18</v>
      </c>
      <c r="K47" s="80">
        <v>16</v>
      </c>
      <c r="L47" s="80">
        <v>34</v>
      </c>
      <c r="M47" s="80">
        <v>28</v>
      </c>
      <c r="N47" s="64" t="s">
        <v>37</v>
      </c>
      <c r="O47" s="64" t="s">
        <v>37</v>
      </c>
      <c r="P47" s="64" t="s">
        <v>37</v>
      </c>
      <c r="Q47" s="81">
        <v>27</v>
      </c>
    </row>
    <row r="48" spans="1:17" s="5" customFormat="1" ht="15" customHeight="1">
      <c r="A48" s="67" t="s">
        <v>169</v>
      </c>
      <c r="B48" s="68">
        <v>2019</v>
      </c>
      <c r="C48" s="82">
        <v>22</v>
      </c>
      <c r="D48" s="89">
        <v>75</v>
      </c>
      <c r="E48" s="83">
        <v>26</v>
      </c>
      <c r="F48" s="83">
        <v>18</v>
      </c>
      <c r="G48" s="70" t="s">
        <v>37</v>
      </c>
      <c r="H48" s="70" t="s">
        <v>6</v>
      </c>
      <c r="I48" s="70" t="s">
        <v>6</v>
      </c>
      <c r="J48" s="83">
        <v>6</v>
      </c>
      <c r="K48" s="83">
        <v>2</v>
      </c>
      <c r="L48" s="83">
        <v>28</v>
      </c>
      <c r="M48" s="83">
        <v>16</v>
      </c>
      <c r="N48" s="70" t="s">
        <v>37</v>
      </c>
      <c r="O48" s="70" t="s">
        <v>37</v>
      </c>
      <c r="P48" s="70" t="s">
        <v>37</v>
      </c>
      <c r="Q48" s="84">
        <v>14</v>
      </c>
    </row>
    <row r="49" spans="1:17" s="5" customFormat="1" ht="15" customHeight="1">
      <c r="A49" s="73" t="s">
        <v>170</v>
      </c>
      <c r="B49" s="74">
        <v>2019</v>
      </c>
      <c r="C49" s="85">
        <v>0</v>
      </c>
      <c r="D49" s="90">
        <v>0</v>
      </c>
      <c r="E49" s="86">
        <v>0</v>
      </c>
      <c r="F49" s="86">
        <v>0</v>
      </c>
      <c r="G49" s="76" t="s">
        <v>37</v>
      </c>
      <c r="H49" s="76" t="s">
        <v>6</v>
      </c>
      <c r="I49" s="76" t="s">
        <v>6</v>
      </c>
      <c r="J49" s="86">
        <v>0</v>
      </c>
      <c r="K49" s="86">
        <v>0</v>
      </c>
      <c r="L49" s="86">
        <v>0</v>
      </c>
      <c r="M49" s="86">
        <v>0</v>
      </c>
      <c r="N49" s="76" t="s">
        <v>37</v>
      </c>
      <c r="O49" s="76" t="s">
        <v>37</v>
      </c>
      <c r="P49" s="76" t="s">
        <v>37</v>
      </c>
      <c r="Q49" s="87">
        <v>0</v>
      </c>
    </row>
    <row r="50" spans="1:17" s="5" customFormat="1" ht="15" customHeight="1">
      <c r="A50" s="61" t="s">
        <v>168</v>
      </c>
      <c r="B50" s="62">
        <v>2020</v>
      </c>
      <c r="C50" s="79">
        <v>24</v>
      </c>
      <c r="D50" s="91">
        <v>36</v>
      </c>
      <c r="E50" s="83">
        <v>27</v>
      </c>
      <c r="F50" s="80">
        <v>23</v>
      </c>
      <c r="G50" s="64" t="s">
        <v>37</v>
      </c>
      <c r="H50" s="64">
        <v>19</v>
      </c>
      <c r="I50" s="64">
        <v>36</v>
      </c>
      <c r="J50" s="80">
        <v>12</v>
      </c>
      <c r="K50" s="80">
        <v>10</v>
      </c>
      <c r="L50" s="80">
        <v>26</v>
      </c>
      <c r="M50" s="80">
        <v>18</v>
      </c>
      <c r="N50" s="64" t="s">
        <v>37</v>
      </c>
      <c r="O50" s="64" t="s">
        <v>37</v>
      </c>
      <c r="P50" s="64" t="s">
        <v>37</v>
      </c>
      <c r="Q50" s="81">
        <v>21</v>
      </c>
    </row>
    <row r="51" spans="1:17" s="5" customFormat="1" ht="15" customHeight="1">
      <c r="A51" s="67" t="s">
        <v>169</v>
      </c>
      <c r="B51" s="68">
        <v>2020</v>
      </c>
      <c r="C51" s="82">
        <v>9</v>
      </c>
      <c r="D51" s="89">
        <v>34</v>
      </c>
      <c r="E51" s="83">
        <v>11</v>
      </c>
      <c r="F51" s="83">
        <v>8</v>
      </c>
      <c r="G51" s="70" t="s">
        <v>37</v>
      </c>
      <c r="H51" s="70">
        <v>7</v>
      </c>
      <c r="I51" s="70">
        <v>32</v>
      </c>
      <c r="J51" s="83">
        <v>2</v>
      </c>
      <c r="K51" s="83">
        <v>1</v>
      </c>
      <c r="L51" s="83">
        <v>12</v>
      </c>
      <c r="M51" s="83">
        <v>3</v>
      </c>
      <c r="N51" s="70" t="s">
        <v>37</v>
      </c>
      <c r="O51" s="70" t="s">
        <v>37</v>
      </c>
      <c r="P51" s="70" t="s">
        <v>37</v>
      </c>
      <c r="Q51" s="84">
        <v>5</v>
      </c>
    </row>
    <row r="52" spans="1:17" s="5" customFormat="1" ht="15" customHeight="1">
      <c r="A52" s="73" t="s">
        <v>170</v>
      </c>
      <c r="B52" s="74">
        <v>2020</v>
      </c>
      <c r="C52" s="85">
        <v>0</v>
      </c>
      <c r="D52" s="90">
        <v>2</v>
      </c>
      <c r="E52" s="86">
        <v>0</v>
      </c>
      <c r="F52" s="86">
        <v>0</v>
      </c>
      <c r="G52" s="76" t="s">
        <v>37</v>
      </c>
      <c r="H52" s="76">
        <v>0</v>
      </c>
      <c r="I52" s="76">
        <v>0</v>
      </c>
      <c r="J52" s="86">
        <v>0</v>
      </c>
      <c r="K52" s="86">
        <v>0</v>
      </c>
      <c r="L52" s="86">
        <v>0</v>
      </c>
      <c r="M52" s="86">
        <v>0</v>
      </c>
      <c r="N52" s="76" t="s">
        <v>37</v>
      </c>
      <c r="O52" s="76" t="s">
        <v>37</v>
      </c>
      <c r="P52" s="76" t="s">
        <v>37</v>
      </c>
      <c r="Q52" s="87">
        <v>0</v>
      </c>
    </row>
    <row r="53" spans="1:17" s="5" customFormat="1" ht="15" customHeight="1">
      <c r="A53" s="61" t="s">
        <v>168</v>
      </c>
      <c r="B53" s="62">
        <v>2021</v>
      </c>
      <c r="C53" s="79">
        <v>27</v>
      </c>
      <c r="D53" s="91">
        <v>38</v>
      </c>
      <c r="E53" s="83">
        <v>31</v>
      </c>
      <c r="F53" s="80">
        <v>25</v>
      </c>
      <c r="G53" s="64" t="s">
        <v>37</v>
      </c>
      <c r="H53" s="378">
        <v>25</v>
      </c>
      <c r="I53" s="64">
        <v>32</v>
      </c>
      <c r="J53" s="80">
        <v>14</v>
      </c>
      <c r="K53" s="80">
        <v>12</v>
      </c>
      <c r="L53" s="80">
        <v>26</v>
      </c>
      <c r="M53" s="80">
        <v>21</v>
      </c>
      <c r="N53" s="64" t="s">
        <v>37</v>
      </c>
      <c r="O53" s="64" t="s">
        <v>37</v>
      </c>
      <c r="P53" s="64" t="s">
        <v>37</v>
      </c>
      <c r="Q53" s="64" t="s">
        <v>37</v>
      </c>
    </row>
    <row r="54" spans="1:17" s="5" customFormat="1" ht="15" customHeight="1">
      <c r="A54" s="67" t="s">
        <v>169</v>
      </c>
      <c r="B54" s="68">
        <v>2021</v>
      </c>
      <c r="C54" s="82">
        <v>12</v>
      </c>
      <c r="D54" s="89">
        <v>37</v>
      </c>
      <c r="E54" s="83">
        <v>18</v>
      </c>
      <c r="F54" s="83">
        <v>9</v>
      </c>
      <c r="G54" s="70" t="s">
        <v>37</v>
      </c>
      <c r="H54" s="379">
        <v>11</v>
      </c>
      <c r="I54" s="70">
        <v>20</v>
      </c>
      <c r="J54" s="83">
        <v>2</v>
      </c>
      <c r="K54" s="83">
        <v>1</v>
      </c>
      <c r="L54" s="83">
        <v>9</v>
      </c>
      <c r="M54" s="83">
        <v>5</v>
      </c>
      <c r="N54" s="70" t="s">
        <v>37</v>
      </c>
      <c r="O54" s="70" t="s">
        <v>37</v>
      </c>
      <c r="P54" s="70" t="s">
        <v>37</v>
      </c>
      <c r="Q54" s="70" t="s">
        <v>37</v>
      </c>
    </row>
    <row r="55" spans="1:17" s="5" customFormat="1" ht="15" customHeight="1">
      <c r="A55" s="73" t="s">
        <v>170</v>
      </c>
      <c r="B55" s="74">
        <v>2021</v>
      </c>
      <c r="C55" s="85">
        <v>0</v>
      </c>
      <c r="D55" s="90">
        <v>0</v>
      </c>
      <c r="E55" s="86">
        <v>0</v>
      </c>
      <c r="F55" s="86">
        <v>0</v>
      </c>
      <c r="G55" s="76" t="s">
        <v>37</v>
      </c>
      <c r="H55" s="380">
        <v>0</v>
      </c>
      <c r="I55" s="76">
        <v>0</v>
      </c>
      <c r="J55" s="86">
        <v>0</v>
      </c>
      <c r="K55" s="86">
        <v>0</v>
      </c>
      <c r="L55" s="86">
        <v>0</v>
      </c>
      <c r="M55" s="86">
        <v>0</v>
      </c>
      <c r="N55" s="76" t="s">
        <v>37</v>
      </c>
      <c r="O55" s="76" t="s">
        <v>37</v>
      </c>
      <c r="P55" s="76" t="s">
        <v>37</v>
      </c>
      <c r="Q55" s="76" t="s">
        <v>37</v>
      </c>
    </row>
    <row r="56" spans="1:17" s="5" customFormat="1" ht="15" customHeight="1">
      <c r="A56" s="61" t="s">
        <v>168</v>
      </c>
      <c r="B56" s="62">
        <v>2022</v>
      </c>
      <c r="C56" s="79">
        <v>25</v>
      </c>
      <c r="D56" s="91">
        <v>36</v>
      </c>
      <c r="E56" s="83">
        <v>27</v>
      </c>
      <c r="F56" s="80">
        <v>23</v>
      </c>
      <c r="G56" s="64" t="s">
        <v>37</v>
      </c>
      <c r="H56" s="378">
        <v>25</v>
      </c>
      <c r="I56" s="64">
        <v>29</v>
      </c>
      <c r="J56" s="80">
        <v>14</v>
      </c>
      <c r="K56" s="80">
        <v>11</v>
      </c>
      <c r="L56" s="80">
        <v>26</v>
      </c>
      <c r="M56" s="80">
        <v>18</v>
      </c>
      <c r="N56" s="80">
        <v>40</v>
      </c>
      <c r="O56" s="64" t="s">
        <v>37</v>
      </c>
      <c r="P56" s="80">
        <v>32</v>
      </c>
      <c r="Q56" s="64" t="s">
        <v>37</v>
      </c>
    </row>
    <row r="57" spans="1:17" s="5" customFormat="1" ht="15" customHeight="1">
      <c r="A57" s="67" t="s">
        <v>169</v>
      </c>
      <c r="B57" s="68">
        <v>2022</v>
      </c>
      <c r="C57" s="82">
        <v>11</v>
      </c>
      <c r="D57" s="89">
        <v>31</v>
      </c>
      <c r="E57" s="83">
        <v>13</v>
      </c>
      <c r="F57" s="83">
        <v>8</v>
      </c>
      <c r="G57" s="70" t="s">
        <v>37</v>
      </c>
      <c r="H57" s="379">
        <v>12</v>
      </c>
      <c r="I57" s="70">
        <v>18</v>
      </c>
      <c r="J57" s="83">
        <v>4</v>
      </c>
      <c r="K57" s="83">
        <v>1</v>
      </c>
      <c r="L57" s="83">
        <v>12</v>
      </c>
      <c r="M57" s="83">
        <v>6</v>
      </c>
      <c r="N57" s="83">
        <v>47</v>
      </c>
      <c r="O57" s="70" t="s">
        <v>37</v>
      </c>
      <c r="P57" s="83">
        <v>29</v>
      </c>
      <c r="Q57" s="70" t="s">
        <v>37</v>
      </c>
    </row>
    <row r="58" spans="1:17" s="5" customFormat="1" ht="15" customHeight="1">
      <c r="A58" s="73" t="s">
        <v>170</v>
      </c>
      <c r="B58" s="74">
        <v>2022</v>
      </c>
      <c r="C58" s="85">
        <v>0</v>
      </c>
      <c r="D58" s="90">
        <v>0</v>
      </c>
      <c r="E58" s="86">
        <v>0</v>
      </c>
      <c r="F58" s="86">
        <v>0</v>
      </c>
      <c r="G58" s="76" t="s">
        <v>37</v>
      </c>
      <c r="H58" s="380">
        <v>0</v>
      </c>
      <c r="I58" s="76">
        <v>0</v>
      </c>
      <c r="J58" s="86">
        <v>0</v>
      </c>
      <c r="K58" s="86">
        <v>0</v>
      </c>
      <c r="L58" s="86">
        <v>0</v>
      </c>
      <c r="M58" s="86">
        <v>0</v>
      </c>
      <c r="N58" s="86">
        <v>0</v>
      </c>
      <c r="O58" s="76" t="s">
        <v>37</v>
      </c>
      <c r="P58" s="86">
        <v>0</v>
      </c>
      <c r="Q58" s="76" t="s">
        <v>37</v>
      </c>
    </row>
    <row r="59" spans="1:17" s="5" customFormat="1" ht="15" customHeight="1">
      <c r="A59" s="61" t="s">
        <v>168</v>
      </c>
      <c r="B59" s="62">
        <v>2023</v>
      </c>
      <c r="C59" s="79">
        <v>21</v>
      </c>
      <c r="D59" s="91">
        <v>31</v>
      </c>
      <c r="E59" s="83">
        <v>23</v>
      </c>
      <c r="F59" s="80">
        <v>20</v>
      </c>
      <c r="G59" s="64" t="s">
        <v>37</v>
      </c>
      <c r="H59" s="378">
        <v>19</v>
      </c>
      <c r="I59" s="64">
        <v>25</v>
      </c>
      <c r="J59" s="80">
        <v>13</v>
      </c>
      <c r="K59" s="80">
        <v>11</v>
      </c>
      <c r="L59" s="80">
        <v>22</v>
      </c>
      <c r="M59" s="80">
        <v>17</v>
      </c>
      <c r="N59" s="80">
        <v>35</v>
      </c>
      <c r="O59" s="80">
        <v>29</v>
      </c>
      <c r="P59" s="80">
        <v>25</v>
      </c>
      <c r="Q59" s="64" t="s">
        <v>37</v>
      </c>
    </row>
    <row r="60" spans="1:17" s="5" customFormat="1" ht="15" customHeight="1">
      <c r="A60" s="67" t="s">
        <v>169</v>
      </c>
      <c r="B60" s="68">
        <v>2023</v>
      </c>
      <c r="C60" s="82">
        <v>4</v>
      </c>
      <c r="D60" s="89">
        <v>16</v>
      </c>
      <c r="E60" s="83">
        <v>4</v>
      </c>
      <c r="F60" s="83">
        <v>4</v>
      </c>
      <c r="G60" s="70" t="s">
        <v>37</v>
      </c>
      <c r="H60" s="379">
        <v>4</v>
      </c>
      <c r="I60" s="70">
        <v>6</v>
      </c>
      <c r="J60" s="83">
        <v>1</v>
      </c>
      <c r="K60" s="83">
        <v>0</v>
      </c>
      <c r="L60" s="83">
        <v>4</v>
      </c>
      <c r="M60" s="83">
        <v>2</v>
      </c>
      <c r="N60" s="83">
        <v>33</v>
      </c>
      <c r="O60" s="83">
        <v>12</v>
      </c>
      <c r="P60" s="83">
        <v>13</v>
      </c>
      <c r="Q60" s="70" t="s">
        <v>37</v>
      </c>
    </row>
    <row r="61" spans="1:17" s="5" customFormat="1" ht="15" customHeight="1">
      <c r="A61" s="73" t="s">
        <v>170</v>
      </c>
      <c r="B61" s="74">
        <v>2023</v>
      </c>
      <c r="C61" s="85">
        <v>0</v>
      </c>
      <c r="D61" s="90">
        <v>0</v>
      </c>
      <c r="E61" s="86">
        <v>0</v>
      </c>
      <c r="F61" s="86">
        <v>0</v>
      </c>
      <c r="G61" s="76" t="s">
        <v>37</v>
      </c>
      <c r="H61" s="380">
        <v>0</v>
      </c>
      <c r="I61" s="76">
        <v>0</v>
      </c>
      <c r="J61" s="86">
        <v>0</v>
      </c>
      <c r="K61" s="86">
        <v>0</v>
      </c>
      <c r="L61" s="86">
        <v>0</v>
      </c>
      <c r="M61" s="86">
        <v>0</v>
      </c>
      <c r="N61" s="86">
        <v>0</v>
      </c>
      <c r="O61" s="86">
        <v>0</v>
      </c>
      <c r="P61" s="86">
        <v>0</v>
      </c>
      <c r="Q61" s="76" t="s">
        <v>37</v>
      </c>
    </row>
    <row r="62" spans="1:17" s="5" customFormat="1" ht="15" customHeight="1">
      <c r="A62" s="61" t="s">
        <v>168</v>
      </c>
      <c r="B62" s="62">
        <v>2024</v>
      </c>
      <c r="C62" s="79">
        <v>20</v>
      </c>
      <c r="D62" s="91">
        <v>29</v>
      </c>
      <c r="E62" s="83">
        <v>23</v>
      </c>
      <c r="F62" s="80">
        <v>20</v>
      </c>
      <c r="G62" s="64" t="s">
        <v>37</v>
      </c>
      <c r="H62" s="378">
        <v>17</v>
      </c>
      <c r="I62" s="64">
        <v>23</v>
      </c>
      <c r="J62" s="80">
        <v>13</v>
      </c>
      <c r="K62" s="80">
        <v>11</v>
      </c>
      <c r="L62" s="80">
        <v>18</v>
      </c>
      <c r="M62" s="80">
        <v>16</v>
      </c>
      <c r="N62" s="80">
        <v>32</v>
      </c>
      <c r="O62" s="80">
        <v>27</v>
      </c>
      <c r="P62" s="80">
        <v>21</v>
      </c>
      <c r="Q62" s="64" t="s">
        <v>37</v>
      </c>
    </row>
    <row r="63" spans="1:17" s="5" customFormat="1" ht="15" customHeight="1">
      <c r="A63" s="67" t="s">
        <v>169</v>
      </c>
      <c r="B63" s="68">
        <v>2024</v>
      </c>
      <c r="C63" s="82">
        <v>3</v>
      </c>
      <c r="D63" s="89">
        <v>11</v>
      </c>
      <c r="E63" s="83">
        <v>4</v>
      </c>
      <c r="F63" s="83">
        <v>3</v>
      </c>
      <c r="G63" s="70" t="s">
        <v>37</v>
      </c>
      <c r="H63" s="379">
        <v>2</v>
      </c>
      <c r="I63" s="70">
        <v>3</v>
      </c>
      <c r="J63" s="83">
        <v>1</v>
      </c>
      <c r="K63" s="83">
        <v>1</v>
      </c>
      <c r="L63" s="83">
        <v>2</v>
      </c>
      <c r="M63" s="83">
        <v>2</v>
      </c>
      <c r="N63" s="83">
        <v>22</v>
      </c>
      <c r="O63" s="83">
        <v>6</v>
      </c>
      <c r="P63" s="83">
        <v>5</v>
      </c>
      <c r="Q63" s="70" t="s">
        <v>37</v>
      </c>
    </row>
    <row r="64" spans="1:17" s="5" customFormat="1" ht="15" customHeight="1">
      <c r="A64" s="73" t="s">
        <v>170</v>
      </c>
      <c r="B64" s="74">
        <v>2024</v>
      </c>
      <c r="C64" s="85">
        <v>0</v>
      </c>
      <c r="D64" s="90">
        <v>0</v>
      </c>
      <c r="E64" s="86">
        <v>0</v>
      </c>
      <c r="F64" s="86">
        <v>0</v>
      </c>
      <c r="G64" s="76" t="s">
        <v>37</v>
      </c>
      <c r="H64" s="380">
        <v>0</v>
      </c>
      <c r="I64" s="76">
        <v>0</v>
      </c>
      <c r="J64" s="86">
        <v>0</v>
      </c>
      <c r="K64" s="86">
        <v>0</v>
      </c>
      <c r="L64" s="86">
        <v>0</v>
      </c>
      <c r="M64" s="86">
        <v>0</v>
      </c>
      <c r="N64" s="86">
        <v>0</v>
      </c>
      <c r="O64" s="86">
        <v>1</v>
      </c>
      <c r="P64" s="86">
        <v>0</v>
      </c>
      <c r="Q64" s="76" t="s">
        <v>37</v>
      </c>
    </row>
    <row r="65" spans="1:17" s="415" customFormat="1" ht="17.100000000000001" customHeight="1">
      <c r="A65" s="529" t="s">
        <v>171</v>
      </c>
      <c r="B65" s="530"/>
      <c r="C65" s="530"/>
      <c r="D65" s="530"/>
      <c r="E65" s="530"/>
      <c r="F65" s="530"/>
      <c r="G65" s="530"/>
      <c r="H65" s="530"/>
      <c r="I65" s="530"/>
      <c r="J65" s="530"/>
      <c r="K65" s="530"/>
      <c r="L65" s="530"/>
      <c r="M65" s="530"/>
      <c r="N65" s="530"/>
      <c r="O65" s="530"/>
      <c r="P65" s="530"/>
      <c r="Q65" s="531"/>
    </row>
    <row r="66" spans="1:17" s="415" customFormat="1" ht="17.100000000000001" customHeight="1">
      <c r="A66" s="532" t="s">
        <v>131</v>
      </c>
      <c r="B66" s="533"/>
      <c r="C66" s="533"/>
      <c r="D66" s="533"/>
      <c r="E66" s="533"/>
      <c r="F66" s="533"/>
      <c r="G66" s="533"/>
      <c r="H66" s="533"/>
      <c r="I66" s="533"/>
      <c r="J66" s="533"/>
      <c r="K66" s="533"/>
      <c r="L66" s="533"/>
      <c r="M66" s="533"/>
      <c r="N66" s="533"/>
      <c r="O66" s="533"/>
      <c r="P66" s="533"/>
      <c r="Q66" s="534"/>
    </row>
    <row r="67" spans="1:17" s="415" customFormat="1" ht="17.100000000000001" customHeight="1">
      <c r="A67" s="520" t="s">
        <v>172</v>
      </c>
      <c r="B67" s="521"/>
      <c r="C67" s="521"/>
      <c r="D67" s="521"/>
      <c r="E67" s="521"/>
      <c r="F67" s="521"/>
      <c r="G67" s="521"/>
      <c r="H67" s="521"/>
      <c r="I67" s="521"/>
      <c r="J67" s="521"/>
      <c r="K67" s="521"/>
      <c r="L67" s="521"/>
      <c r="M67" s="521"/>
      <c r="N67" s="521"/>
      <c r="O67" s="521"/>
      <c r="P67" s="521"/>
      <c r="Q67" s="522"/>
    </row>
    <row r="68" spans="1:17" ht="16.5" customHeight="1">
      <c r="A68" s="39"/>
      <c r="B68" s="39"/>
      <c r="C68" s="39"/>
      <c r="D68" s="39"/>
      <c r="E68" s="39"/>
      <c r="F68" s="39"/>
      <c r="G68" s="39"/>
      <c r="H68" s="39"/>
      <c r="I68" s="39"/>
      <c r="J68" s="39"/>
      <c r="K68" s="39"/>
      <c r="L68" s="39"/>
      <c r="M68" s="39"/>
      <c r="N68" s="39"/>
      <c r="O68" s="39"/>
      <c r="P68" s="39"/>
      <c r="Q68" s="39"/>
    </row>
    <row r="69" spans="1:17" ht="16.5" customHeight="1">
      <c r="A69" s="92" t="s">
        <v>173</v>
      </c>
      <c r="B69" s="39"/>
      <c r="C69" s="39"/>
      <c r="D69" s="39"/>
      <c r="E69" s="39"/>
      <c r="F69" s="39"/>
      <c r="G69" s="39"/>
      <c r="H69" s="39"/>
      <c r="I69" s="39"/>
      <c r="J69" s="39"/>
      <c r="K69" s="39"/>
      <c r="L69" s="39"/>
      <c r="M69" s="39"/>
      <c r="N69" s="39"/>
      <c r="O69" s="39"/>
      <c r="P69" s="39"/>
      <c r="Q69" s="39"/>
    </row>
    <row r="70" spans="1:17" ht="16.5" customHeight="1">
      <c r="A70" s="92" t="s">
        <v>174</v>
      </c>
      <c r="B70" s="39"/>
      <c r="C70" s="39"/>
      <c r="D70" s="39"/>
      <c r="E70" s="39"/>
      <c r="F70" s="39"/>
      <c r="G70" s="39"/>
      <c r="H70" s="39"/>
      <c r="I70" s="39"/>
      <c r="J70" s="39"/>
      <c r="K70" s="39"/>
      <c r="L70" s="39"/>
      <c r="M70" s="39"/>
      <c r="N70" s="39"/>
      <c r="O70" s="39"/>
      <c r="P70" s="39"/>
      <c r="Q70" s="39"/>
    </row>
    <row r="71" spans="1:17" s="6" customFormat="1" ht="16.5" customHeight="1">
      <c r="A71" s="92" t="s">
        <v>175</v>
      </c>
      <c r="B71" s="93"/>
      <c r="C71" s="93"/>
      <c r="D71" s="93"/>
      <c r="E71" s="93"/>
      <c r="F71" s="93"/>
      <c r="G71" s="93"/>
      <c r="H71" s="93"/>
      <c r="I71" s="93"/>
      <c r="J71" s="93"/>
      <c r="K71" s="93"/>
      <c r="L71" s="93"/>
      <c r="M71" s="93"/>
      <c r="N71" s="93"/>
      <c r="O71" s="93"/>
      <c r="P71" s="93"/>
      <c r="Q71" s="93"/>
    </row>
    <row r="72" spans="1:17" s="6" customFormat="1" ht="16.5" customHeight="1">
      <c r="A72" s="92" t="s">
        <v>176</v>
      </c>
      <c r="B72" s="93"/>
      <c r="C72" s="93"/>
      <c r="D72" s="93"/>
      <c r="E72" s="93"/>
      <c r="F72" s="93"/>
      <c r="G72" s="93"/>
      <c r="H72" s="93"/>
      <c r="I72" s="93"/>
      <c r="J72" s="93"/>
      <c r="K72" s="93"/>
      <c r="L72" s="93"/>
      <c r="M72" s="93"/>
      <c r="N72" s="93"/>
      <c r="O72" s="93"/>
      <c r="P72" s="93"/>
      <c r="Q72" s="93"/>
    </row>
    <row r="73" spans="1:17" s="6" customFormat="1" ht="16.5" customHeight="1">
      <c r="A73" s="92" t="s">
        <v>177</v>
      </c>
      <c r="B73" s="93"/>
      <c r="C73" s="93"/>
      <c r="D73" s="93"/>
      <c r="E73" s="93"/>
      <c r="F73" s="93"/>
      <c r="G73" s="93"/>
      <c r="H73" s="93"/>
      <c r="I73" s="93"/>
      <c r="J73" s="93"/>
      <c r="K73" s="93"/>
      <c r="L73" s="93"/>
      <c r="M73" s="93"/>
      <c r="N73" s="93"/>
      <c r="O73" s="93"/>
      <c r="P73" s="93"/>
      <c r="Q73" s="93"/>
    </row>
    <row r="74" spans="1:17" s="6" customFormat="1" ht="16.5" customHeight="1">
      <c r="A74" s="92"/>
      <c r="B74" s="93"/>
      <c r="C74" s="93"/>
      <c r="D74" s="93"/>
      <c r="E74" s="93"/>
      <c r="F74" s="93"/>
      <c r="G74" s="93"/>
      <c r="H74" s="93"/>
      <c r="I74" s="93"/>
      <c r="J74" s="93"/>
      <c r="K74" s="93"/>
      <c r="L74" s="93"/>
      <c r="M74" s="93"/>
      <c r="N74" s="93"/>
      <c r="O74" s="93"/>
      <c r="P74" s="93"/>
      <c r="Q74" s="93"/>
    </row>
    <row r="75" spans="1:17" ht="16.5" customHeight="1">
      <c r="A75" s="39"/>
      <c r="B75" s="94"/>
      <c r="C75" s="94"/>
      <c r="D75" s="94"/>
      <c r="E75" s="94"/>
      <c r="F75" s="94"/>
      <c r="G75" s="94"/>
      <c r="H75" s="94"/>
      <c r="I75" s="94"/>
      <c r="J75" s="94"/>
      <c r="K75" s="94"/>
      <c r="L75" s="94"/>
      <c r="M75" s="94"/>
      <c r="N75" s="94"/>
      <c r="O75" s="94"/>
      <c r="P75" s="94"/>
      <c r="Q75" s="94"/>
    </row>
    <row r="76" spans="1:17" ht="16.5" customHeight="1">
      <c r="A76" s="56" t="s">
        <v>135</v>
      </c>
      <c r="B76" s="94"/>
      <c r="C76" s="94"/>
      <c r="D76" s="94"/>
      <c r="E76" s="94"/>
      <c r="F76" s="94"/>
      <c r="G76" s="94"/>
      <c r="H76" s="94"/>
      <c r="I76" s="94"/>
      <c r="J76" s="94"/>
      <c r="K76" s="94"/>
      <c r="L76" s="94"/>
      <c r="M76" s="94"/>
      <c r="N76" s="94"/>
      <c r="O76" s="94"/>
      <c r="P76" s="94"/>
      <c r="Q76" s="94"/>
    </row>
  </sheetData>
  <mergeCells count="6">
    <mergeCell ref="A3:Q3"/>
    <mergeCell ref="A67:Q67"/>
    <mergeCell ref="A1:Q1"/>
    <mergeCell ref="A2:Q2"/>
    <mergeCell ref="A65:Q65"/>
    <mergeCell ref="A66:Q66"/>
  </mergeCells>
  <hyperlinks>
    <hyperlink ref="A76"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fitToHeight="2" orientation="landscape" horizontalDpi="4294967293" r:id="rId1"/>
  <headerFooter scaleWithDoc="0">
    <oddHeader>&amp;LMilieu en grondgebied&amp;CMILIEU EN ENERGIE</oddHeader>
    <oddFooter>&amp;C&amp;P/&amp;N&amp;R© BISA</oddFooter>
  </headerFooter>
  <rowBreaks count="1" manualBreakCount="1">
    <brk id="40" max="16" man="1"/>
  </rowBreaks>
  <colBreaks count="1" manualBreakCount="1">
    <brk id="11" max="6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O144"/>
  <sheetViews>
    <sheetView showGridLines="0" zoomScale="80" zoomScaleNormal="80" zoomScalePageLayoutView="60" workbookViewId="0">
      <selection sqref="A1:J1"/>
    </sheetView>
  </sheetViews>
  <sheetFormatPr baseColWidth="10" defaultColWidth="12.28515625" defaultRowHeight="12"/>
  <cols>
    <col min="1" max="1" width="79.140625" style="2" customWidth="1"/>
    <col min="2" max="2" width="11.28515625" style="2" customWidth="1"/>
    <col min="3" max="10" width="13.5703125" style="2" customWidth="1"/>
    <col min="11" max="236" width="8" style="2" customWidth="1"/>
    <col min="237" max="237" width="35.7109375" style="2" customWidth="1"/>
    <col min="238" max="16384" width="12.28515625" style="2"/>
  </cols>
  <sheetData>
    <row r="1" spans="1:10" ht="20.100000000000001" customHeight="1">
      <c r="A1" s="523" t="s">
        <v>178</v>
      </c>
      <c r="B1" s="524"/>
      <c r="C1" s="524"/>
      <c r="D1" s="524"/>
      <c r="E1" s="524"/>
      <c r="F1" s="524"/>
      <c r="G1" s="524"/>
      <c r="H1" s="524"/>
      <c r="I1" s="524"/>
      <c r="J1" s="525"/>
    </row>
    <row r="2" spans="1:10" ht="20.100000000000001" customHeight="1">
      <c r="A2" s="526" t="s">
        <v>179</v>
      </c>
      <c r="B2" s="527"/>
      <c r="C2" s="527"/>
      <c r="D2" s="527"/>
      <c r="E2" s="527"/>
      <c r="F2" s="527"/>
      <c r="G2" s="527"/>
      <c r="H2" s="527"/>
      <c r="I2" s="527"/>
      <c r="J2" s="528"/>
    </row>
    <row r="3" spans="1:10" ht="20.100000000000001" customHeight="1">
      <c r="A3" s="488" t="s">
        <v>78</v>
      </c>
      <c r="B3" s="489"/>
      <c r="C3" s="489"/>
      <c r="D3" s="489"/>
      <c r="E3" s="489"/>
      <c r="F3" s="489"/>
      <c r="G3" s="489"/>
      <c r="H3" s="489"/>
      <c r="I3" s="489"/>
      <c r="J3" s="490"/>
    </row>
    <row r="4" spans="1:10" ht="80.099999999999994" customHeight="1">
      <c r="A4" s="59"/>
      <c r="B4" s="59" t="s">
        <v>118</v>
      </c>
      <c r="C4" s="60" t="s">
        <v>157</v>
      </c>
      <c r="D4" s="60" t="s">
        <v>160</v>
      </c>
      <c r="E4" s="60" t="s">
        <v>161</v>
      </c>
      <c r="F4" s="60" t="s">
        <v>162</v>
      </c>
      <c r="G4" s="60" t="s">
        <v>163</v>
      </c>
      <c r="H4" s="60" t="s">
        <v>164</v>
      </c>
      <c r="I4" s="60" t="s">
        <v>165</v>
      </c>
      <c r="J4" s="60" t="s">
        <v>167</v>
      </c>
    </row>
    <row r="5" spans="1:10" s="5" customFormat="1" ht="15" customHeight="1">
      <c r="A5" s="61" t="s">
        <v>168</v>
      </c>
      <c r="B5" s="62">
        <v>2005</v>
      </c>
      <c r="C5" s="95">
        <v>33</v>
      </c>
      <c r="D5" s="96">
        <v>33</v>
      </c>
      <c r="E5" s="96">
        <v>37</v>
      </c>
      <c r="F5" s="96">
        <v>39</v>
      </c>
      <c r="G5" s="96">
        <v>41</v>
      </c>
      <c r="H5" s="96">
        <v>28</v>
      </c>
      <c r="I5" s="310" t="s">
        <v>37</v>
      </c>
      <c r="J5" s="97">
        <v>32</v>
      </c>
    </row>
    <row r="6" spans="1:10" s="5" customFormat="1" ht="15" customHeight="1">
      <c r="A6" s="67" t="s">
        <v>180</v>
      </c>
      <c r="B6" s="68">
        <v>2005</v>
      </c>
      <c r="C6" s="98">
        <v>45</v>
      </c>
      <c r="D6" s="99">
        <v>47</v>
      </c>
      <c r="E6" s="99">
        <v>51</v>
      </c>
      <c r="F6" s="99">
        <v>50</v>
      </c>
      <c r="G6" s="99">
        <v>54</v>
      </c>
      <c r="H6" s="99">
        <v>39</v>
      </c>
      <c r="I6" s="309" t="s">
        <v>37</v>
      </c>
      <c r="J6" s="100">
        <v>42</v>
      </c>
    </row>
    <row r="7" spans="1:10" s="5" customFormat="1" ht="15" customHeight="1">
      <c r="A7" s="67" t="s">
        <v>181</v>
      </c>
      <c r="B7" s="68">
        <v>2005</v>
      </c>
      <c r="C7" s="98">
        <v>8</v>
      </c>
      <c r="D7" s="99">
        <v>12</v>
      </c>
      <c r="E7" s="99">
        <v>10</v>
      </c>
      <c r="F7" s="99">
        <v>17</v>
      </c>
      <c r="G7" s="99">
        <v>18</v>
      </c>
      <c r="H7" s="99">
        <v>8</v>
      </c>
      <c r="I7" s="309" t="s">
        <v>37</v>
      </c>
      <c r="J7" s="100">
        <v>5</v>
      </c>
    </row>
    <row r="8" spans="1:10" s="5" customFormat="1" ht="15" customHeight="1">
      <c r="A8" s="101" t="s">
        <v>182</v>
      </c>
      <c r="B8" s="68">
        <v>2005</v>
      </c>
      <c r="C8" s="98">
        <v>12</v>
      </c>
      <c r="D8" s="99">
        <v>16</v>
      </c>
      <c r="E8" s="99">
        <v>17</v>
      </c>
      <c r="F8" s="99">
        <v>25</v>
      </c>
      <c r="G8" s="99">
        <v>26</v>
      </c>
      <c r="H8" s="99">
        <v>14</v>
      </c>
      <c r="I8" s="309" t="s">
        <v>37</v>
      </c>
      <c r="J8" s="100">
        <v>12</v>
      </c>
    </row>
    <row r="9" spans="1:10" s="5" customFormat="1" ht="15" customHeight="1">
      <c r="A9" s="102" t="s">
        <v>183</v>
      </c>
      <c r="B9" s="74">
        <v>2005</v>
      </c>
      <c r="C9" s="103">
        <v>2</v>
      </c>
      <c r="D9" s="104">
        <v>2</v>
      </c>
      <c r="E9" s="104">
        <v>2</v>
      </c>
      <c r="F9" s="104">
        <v>3</v>
      </c>
      <c r="G9" s="104">
        <v>4</v>
      </c>
      <c r="H9" s="104">
        <v>1</v>
      </c>
      <c r="I9" s="308" t="s">
        <v>37</v>
      </c>
      <c r="J9" s="105">
        <v>2</v>
      </c>
    </row>
    <row r="10" spans="1:10" s="5" customFormat="1" ht="15" customHeight="1">
      <c r="A10" s="61" t="s">
        <v>168</v>
      </c>
      <c r="B10" s="62">
        <v>2006</v>
      </c>
      <c r="C10" s="95">
        <v>35</v>
      </c>
      <c r="D10" s="106" t="s">
        <v>6</v>
      </c>
      <c r="E10" s="96">
        <v>40</v>
      </c>
      <c r="F10" s="96">
        <v>43</v>
      </c>
      <c r="G10" s="96">
        <v>47</v>
      </c>
      <c r="H10" s="96">
        <v>31</v>
      </c>
      <c r="I10" s="310" t="s">
        <v>37</v>
      </c>
      <c r="J10" s="97">
        <v>35</v>
      </c>
    </row>
    <row r="11" spans="1:10" s="5" customFormat="1" ht="15" customHeight="1">
      <c r="A11" s="67" t="s">
        <v>180</v>
      </c>
      <c r="B11" s="68">
        <v>2006</v>
      </c>
      <c r="C11" s="98">
        <v>49</v>
      </c>
      <c r="D11" s="107" t="s">
        <v>6</v>
      </c>
      <c r="E11" s="99">
        <v>57</v>
      </c>
      <c r="F11" s="99">
        <v>57</v>
      </c>
      <c r="G11" s="99">
        <v>62</v>
      </c>
      <c r="H11" s="99">
        <v>43</v>
      </c>
      <c r="I11" s="309" t="s">
        <v>37</v>
      </c>
      <c r="J11" s="100">
        <v>47</v>
      </c>
    </row>
    <row r="12" spans="1:10" s="5" customFormat="1" ht="15" customHeight="1">
      <c r="A12" s="67" t="s">
        <v>181</v>
      </c>
      <c r="B12" s="68">
        <v>2006</v>
      </c>
      <c r="C12" s="98">
        <v>22</v>
      </c>
      <c r="D12" s="107" t="s">
        <v>6</v>
      </c>
      <c r="E12" s="99">
        <v>29</v>
      </c>
      <c r="F12" s="99">
        <v>33</v>
      </c>
      <c r="G12" s="99">
        <v>36</v>
      </c>
      <c r="H12" s="99">
        <v>19</v>
      </c>
      <c r="I12" s="309" t="s">
        <v>37</v>
      </c>
      <c r="J12" s="100">
        <v>16</v>
      </c>
    </row>
    <row r="13" spans="1:10" s="5" customFormat="1" ht="15" customHeight="1">
      <c r="A13" s="101" t="s">
        <v>182</v>
      </c>
      <c r="B13" s="68">
        <v>2006</v>
      </c>
      <c r="C13" s="98">
        <v>12</v>
      </c>
      <c r="D13" s="99">
        <v>11</v>
      </c>
      <c r="E13" s="99">
        <v>16</v>
      </c>
      <c r="F13" s="99">
        <v>22</v>
      </c>
      <c r="G13" s="99">
        <v>25</v>
      </c>
      <c r="H13" s="99">
        <v>12</v>
      </c>
      <c r="I13" s="309" t="s">
        <v>37</v>
      </c>
      <c r="J13" s="100">
        <v>11</v>
      </c>
    </row>
    <row r="14" spans="1:10" s="5" customFormat="1" ht="15" customHeight="1">
      <c r="A14" s="102" t="s">
        <v>183</v>
      </c>
      <c r="B14" s="74">
        <v>2006</v>
      </c>
      <c r="C14" s="103">
        <v>2</v>
      </c>
      <c r="D14" s="104">
        <v>0</v>
      </c>
      <c r="E14" s="104">
        <v>2</v>
      </c>
      <c r="F14" s="104">
        <v>8</v>
      </c>
      <c r="G14" s="104">
        <v>7</v>
      </c>
      <c r="H14" s="104">
        <v>3</v>
      </c>
      <c r="I14" s="308" t="s">
        <v>37</v>
      </c>
      <c r="J14" s="105">
        <v>1</v>
      </c>
    </row>
    <row r="15" spans="1:10" s="5" customFormat="1" ht="15" customHeight="1">
      <c r="A15" s="61" t="s">
        <v>168</v>
      </c>
      <c r="B15" s="62">
        <v>2007</v>
      </c>
      <c r="C15" s="95">
        <v>31</v>
      </c>
      <c r="D15" s="106" t="s">
        <v>6</v>
      </c>
      <c r="E15" s="96">
        <v>36</v>
      </c>
      <c r="F15" s="96">
        <v>38</v>
      </c>
      <c r="G15" s="96">
        <v>43</v>
      </c>
      <c r="H15" s="96">
        <v>30</v>
      </c>
      <c r="I15" s="310" t="s">
        <v>37</v>
      </c>
      <c r="J15" s="97">
        <v>30</v>
      </c>
    </row>
    <row r="16" spans="1:10" s="5" customFormat="1" ht="15" customHeight="1">
      <c r="A16" s="67" t="s">
        <v>180</v>
      </c>
      <c r="B16" s="68">
        <v>2007</v>
      </c>
      <c r="C16" s="98">
        <v>40</v>
      </c>
      <c r="D16" s="107" t="s">
        <v>6</v>
      </c>
      <c r="E16" s="99">
        <v>48</v>
      </c>
      <c r="F16" s="99">
        <v>47</v>
      </c>
      <c r="G16" s="99">
        <v>53</v>
      </c>
      <c r="H16" s="99">
        <v>38</v>
      </c>
      <c r="I16" s="309" t="s">
        <v>37</v>
      </c>
      <c r="J16" s="100">
        <v>37</v>
      </c>
    </row>
    <row r="17" spans="1:10" s="5" customFormat="1" ht="15" customHeight="1">
      <c r="A17" s="67" t="s">
        <v>181</v>
      </c>
      <c r="B17" s="68">
        <v>2007</v>
      </c>
      <c r="C17" s="98">
        <v>3</v>
      </c>
      <c r="D17" s="107" t="s">
        <v>6</v>
      </c>
      <c r="E17" s="99">
        <v>6</v>
      </c>
      <c r="F17" s="99">
        <v>11</v>
      </c>
      <c r="G17" s="99">
        <v>17</v>
      </c>
      <c r="H17" s="99">
        <v>6</v>
      </c>
      <c r="I17" s="309" t="s">
        <v>37</v>
      </c>
      <c r="J17" s="100">
        <v>2</v>
      </c>
    </row>
    <row r="18" spans="1:10" s="5" customFormat="1" ht="15" customHeight="1">
      <c r="A18" s="101" t="s">
        <v>182</v>
      </c>
      <c r="B18" s="68">
        <v>2007</v>
      </c>
      <c r="C18" s="98">
        <v>11</v>
      </c>
      <c r="D18" s="107" t="s">
        <v>6</v>
      </c>
      <c r="E18" s="99">
        <v>15</v>
      </c>
      <c r="F18" s="99">
        <v>20</v>
      </c>
      <c r="G18" s="99">
        <v>24</v>
      </c>
      <c r="H18" s="99">
        <v>11</v>
      </c>
      <c r="I18" s="309" t="s">
        <v>37</v>
      </c>
      <c r="J18" s="100">
        <v>8</v>
      </c>
    </row>
    <row r="19" spans="1:10" s="5" customFormat="1" ht="15" customHeight="1">
      <c r="A19" s="102" t="s">
        <v>183</v>
      </c>
      <c r="B19" s="74">
        <v>2007</v>
      </c>
      <c r="C19" s="103">
        <v>0</v>
      </c>
      <c r="D19" s="108" t="s">
        <v>6</v>
      </c>
      <c r="E19" s="104">
        <v>0</v>
      </c>
      <c r="F19" s="104">
        <v>1</v>
      </c>
      <c r="G19" s="104">
        <v>1</v>
      </c>
      <c r="H19" s="104">
        <v>1</v>
      </c>
      <c r="I19" s="308" t="s">
        <v>37</v>
      </c>
      <c r="J19" s="105">
        <v>0</v>
      </c>
    </row>
    <row r="20" spans="1:10" s="5" customFormat="1" ht="15" customHeight="1">
      <c r="A20" s="61" t="s">
        <v>168</v>
      </c>
      <c r="B20" s="62">
        <v>2008</v>
      </c>
      <c r="C20" s="95">
        <v>31</v>
      </c>
      <c r="D20" s="106" t="s">
        <v>6</v>
      </c>
      <c r="E20" s="96">
        <v>36</v>
      </c>
      <c r="F20" s="96">
        <v>38</v>
      </c>
      <c r="G20" s="96">
        <v>43</v>
      </c>
      <c r="H20" s="96">
        <v>30</v>
      </c>
      <c r="I20" s="310" t="s">
        <v>37</v>
      </c>
      <c r="J20" s="97">
        <v>30</v>
      </c>
    </row>
    <row r="21" spans="1:10" s="5" customFormat="1" ht="15" customHeight="1">
      <c r="A21" s="67" t="s">
        <v>180</v>
      </c>
      <c r="B21" s="68">
        <v>2008</v>
      </c>
      <c r="C21" s="98">
        <v>40</v>
      </c>
      <c r="D21" s="107" t="s">
        <v>6</v>
      </c>
      <c r="E21" s="99">
        <v>48</v>
      </c>
      <c r="F21" s="99">
        <v>47</v>
      </c>
      <c r="G21" s="99">
        <v>53</v>
      </c>
      <c r="H21" s="99">
        <v>38</v>
      </c>
      <c r="I21" s="309" t="s">
        <v>37</v>
      </c>
      <c r="J21" s="100">
        <v>37</v>
      </c>
    </row>
    <row r="22" spans="1:10" s="5" customFormat="1" ht="15" customHeight="1">
      <c r="A22" s="67" t="s">
        <v>181</v>
      </c>
      <c r="B22" s="68">
        <v>2008</v>
      </c>
      <c r="C22" s="98">
        <v>1</v>
      </c>
      <c r="D22" s="99">
        <v>21</v>
      </c>
      <c r="E22" s="99">
        <v>13</v>
      </c>
      <c r="F22" s="99">
        <v>23</v>
      </c>
      <c r="G22" s="99">
        <v>24</v>
      </c>
      <c r="H22" s="99">
        <v>9</v>
      </c>
      <c r="I22" s="309" t="s">
        <v>37</v>
      </c>
      <c r="J22" s="100">
        <v>7</v>
      </c>
    </row>
    <row r="23" spans="1:10" s="5" customFormat="1" ht="15" customHeight="1">
      <c r="A23" s="101" t="s">
        <v>182</v>
      </c>
      <c r="B23" s="68">
        <v>2008</v>
      </c>
      <c r="C23" s="98">
        <v>9</v>
      </c>
      <c r="D23" s="107" t="s">
        <v>6</v>
      </c>
      <c r="E23" s="99">
        <v>16</v>
      </c>
      <c r="F23" s="99">
        <v>22</v>
      </c>
      <c r="G23" s="99">
        <v>26</v>
      </c>
      <c r="H23" s="99">
        <v>11</v>
      </c>
      <c r="I23" s="309" t="s">
        <v>37</v>
      </c>
      <c r="J23" s="100">
        <v>8</v>
      </c>
    </row>
    <row r="24" spans="1:10" s="5" customFormat="1" ht="15" customHeight="1">
      <c r="A24" s="102" t="s">
        <v>183</v>
      </c>
      <c r="B24" s="74">
        <v>2008</v>
      </c>
      <c r="C24" s="103">
        <v>1</v>
      </c>
      <c r="D24" s="104">
        <v>1</v>
      </c>
      <c r="E24" s="104">
        <v>1</v>
      </c>
      <c r="F24" s="104">
        <v>1</v>
      </c>
      <c r="G24" s="104">
        <v>2</v>
      </c>
      <c r="H24" s="104">
        <v>1</v>
      </c>
      <c r="I24" s="308" t="s">
        <v>37</v>
      </c>
      <c r="J24" s="105">
        <v>2</v>
      </c>
    </row>
    <row r="25" spans="1:10" s="5" customFormat="1" ht="15" customHeight="1">
      <c r="A25" s="61" t="s">
        <v>168</v>
      </c>
      <c r="B25" s="62">
        <v>2009</v>
      </c>
      <c r="C25" s="95">
        <v>35</v>
      </c>
      <c r="D25" s="96">
        <v>34</v>
      </c>
      <c r="E25" s="96">
        <v>41</v>
      </c>
      <c r="F25" s="96">
        <v>41</v>
      </c>
      <c r="G25" s="96">
        <v>47</v>
      </c>
      <c r="H25" s="96">
        <v>30</v>
      </c>
      <c r="I25" s="310" t="s">
        <v>37</v>
      </c>
      <c r="J25" s="97">
        <v>31</v>
      </c>
    </row>
    <row r="26" spans="1:10" s="5" customFormat="1" ht="15" customHeight="1">
      <c r="A26" s="67" t="s">
        <v>180</v>
      </c>
      <c r="B26" s="68">
        <v>2009</v>
      </c>
      <c r="C26" s="98">
        <v>47</v>
      </c>
      <c r="D26" s="99">
        <v>47</v>
      </c>
      <c r="E26" s="99">
        <v>55</v>
      </c>
      <c r="F26" s="99">
        <v>53</v>
      </c>
      <c r="G26" s="99">
        <v>59</v>
      </c>
      <c r="H26" s="99">
        <v>41</v>
      </c>
      <c r="I26" s="309" t="s">
        <v>37</v>
      </c>
      <c r="J26" s="100">
        <v>43</v>
      </c>
    </row>
    <row r="27" spans="1:10" s="5" customFormat="1" ht="15" customHeight="1">
      <c r="A27" s="67" t="s">
        <v>181</v>
      </c>
      <c r="B27" s="68">
        <v>2009</v>
      </c>
      <c r="C27" s="98">
        <v>5</v>
      </c>
      <c r="D27" s="99">
        <v>8</v>
      </c>
      <c r="E27" s="99">
        <v>10</v>
      </c>
      <c r="F27" s="99">
        <v>12</v>
      </c>
      <c r="G27" s="99">
        <v>16</v>
      </c>
      <c r="H27" s="99">
        <v>6</v>
      </c>
      <c r="I27" s="309" t="s">
        <v>37</v>
      </c>
      <c r="J27" s="100">
        <v>4</v>
      </c>
    </row>
    <row r="28" spans="1:10" s="5" customFormat="1" ht="15" customHeight="1">
      <c r="A28" s="101" t="s">
        <v>182</v>
      </c>
      <c r="B28" s="68">
        <v>2009</v>
      </c>
      <c r="C28" s="98">
        <v>3</v>
      </c>
      <c r="D28" s="107" t="s">
        <v>6</v>
      </c>
      <c r="E28" s="99">
        <v>10</v>
      </c>
      <c r="F28" s="99">
        <v>15</v>
      </c>
      <c r="G28" s="99">
        <v>19</v>
      </c>
      <c r="H28" s="99">
        <v>7</v>
      </c>
      <c r="I28" s="309" t="s">
        <v>37</v>
      </c>
      <c r="J28" s="100">
        <v>4</v>
      </c>
    </row>
    <row r="29" spans="1:10" s="5" customFormat="1" ht="15" customHeight="1">
      <c r="A29" s="102" t="s">
        <v>183</v>
      </c>
      <c r="B29" s="74">
        <v>2009</v>
      </c>
      <c r="C29" s="103">
        <v>1</v>
      </c>
      <c r="D29" s="104">
        <v>1</v>
      </c>
      <c r="E29" s="104">
        <v>2</v>
      </c>
      <c r="F29" s="104">
        <v>2</v>
      </c>
      <c r="G29" s="104">
        <v>3</v>
      </c>
      <c r="H29" s="104">
        <v>1</v>
      </c>
      <c r="I29" s="308" t="s">
        <v>37</v>
      </c>
      <c r="J29" s="105">
        <v>0</v>
      </c>
    </row>
    <row r="30" spans="1:10" s="5" customFormat="1" ht="15" customHeight="1">
      <c r="A30" s="61" t="s">
        <v>168</v>
      </c>
      <c r="B30" s="62">
        <v>2010</v>
      </c>
      <c r="C30" s="95">
        <v>33</v>
      </c>
      <c r="D30" s="96">
        <v>33</v>
      </c>
      <c r="E30" s="96">
        <v>39</v>
      </c>
      <c r="F30" s="96">
        <v>38</v>
      </c>
      <c r="G30" s="96">
        <v>43</v>
      </c>
      <c r="H30" s="96">
        <v>28</v>
      </c>
      <c r="I30" s="310" t="s">
        <v>37</v>
      </c>
      <c r="J30" s="97">
        <v>32</v>
      </c>
    </row>
    <row r="31" spans="1:10" s="5" customFormat="1" ht="15" customHeight="1">
      <c r="A31" s="67" t="s">
        <v>180</v>
      </c>
      <c r="B31" s="68">
        <v>2010</v>
      </c>
      <c r="C31" s="98">
        <v>46</v>
      </c>
      <c r="D31" s="99">
        <v>45</v>
      </c>
      <c r="E31" s="99">
        <v>53</v>
      </c>
      <c r="F31" s="99">
        <v>50</v>
      </c>
      <c r="G31" s="99">
        <v>55</v>
      </c>
      <c r="H31" s="99">
        <v>39</v>
      </c>
      <c r="I31" s="309" t="s">
        <v>37</v>
      </c>
      <c r="J31" s="100">
        <v>42</v>
      </c>
    </row>
    <row r="32" spans="1:10" s="5" customFormat="1" ht="15" customHeight="1">
      <c r="A32" s="67" t="s">
        <v>181</v>
      </c>
      <c r="B32" s="68">
        <v>2010</v>
      </c>
      <c r="C32" s="98">
        <v>11</v>
      </c>
      <c r="D32" s="99">
        <v>11</v>
      </c>
      <c r="E32" s="99">
        <v>13</v>
      </c>
      <c r="F32" s="99">
        <v>16</v>
      </c>
      <c r="G32" s="99">
        <v>17</v>
      </c>
      <c r="H32" s="99">
        <v>5</v>
      </c>
      <c r="I32" s="309" t="s">
        <v>37</v>
      </c>
      <c r="J32" s="100">
        <v>9</v>
      </c>
    </row>
    <row r="33" spans="1:10" s="5" customFormat="1" ht="15" customHeight="1">
      <c r="A33" s="101" t="s">
        <v>182</v>
      </c>
      <c r="B33" s="68">
        <v>2010</v>
      </c>
      <c r="C33" s="98">
        <v>6</v>
      </c>
      <c r="D33" s="99">
        <v>13</v>
      </c>
      <c r="E33" s="99">
        <v>12</v>
      </c>
      <c r="F33" s="99">
        <v>17</v>
      </c>
      <c r="G33" s="99">
        <v>19</v>
      </c>
      <c r="H33" s="99">
        <v>7</v>
      </c>
      <c r="I33" s="309" t="s">
        <v>37</v>
      </c>
      <c r="J33" s="100">
        <v>7</v>
      </c>
    </row>
    <row r="34" spans="1:10" s="5" customFormat="1" ht="15" customHeight="1">
      <c r="A34" s="102" t="s">
        <v>183</v>
      </c>
      <c r="B34" s="74">
        <v>2010</v>
      </c>
      <c r="C34" s="103">
        <v>0</v>
      </c>
      <c r="D34" s="104">
        <v>1</v>
      </c>
      <c r="E34" s="104">
        <v>1</v>
      </c>
      <c r="F34" s="104">
        <v>1</v>
      </c>
      <c r="G34" s="104">
        <v>3</v>
      </c>
      <c r="H34" s="104">
        <v>1</v>
      </c>
      <c r="I34" s="308" t="s">
        <v>37</v>
      </c>
      <c r="J34" s="105">
        <v>0</v>
      </c>
    </row>
    <row r="35" spans="1:10" s="5" customFormat="1" ht="15" customHeight="1">
      <c r="A35" s="61" t="s">
        <v>168</v>
      </c>
      <c r="B35" s="62">
        <v>2011</v>
      </c>
      <c r="C35" s="95">
        <v>34</v>
      </c>
      <c r="D35" s="96">
        <v>33</v>
      </c>
      <c r="E35" s="96">
        <v>41</v>
      </c>
      <c r="F35" s="96">
        <v>40</v>
      </c>
      <c r="G35" s="96">
        <v>44</v>
      </c>
      <c r="H35" s="96">
        <v>28</v>
      </c>
      <c r="I35" s="310" t="s">
        <v>37</v>
      </c>
      <c r="J35" s="97">
        <v>33</v>
      </c>
    </row>
    <row r="36" spans="1:10" s="5" customFormat="1" ht="15" customHeight="1">
      <c r="A36" s="67" t="s">
        <v>180</v>
      </c>
      <c r="B36" s="68">
        <v>2011</v>
      </c>
      <c r="C36" s="98">
        <v>45</v>
      </c>
      <c r="D36" s="99">
        <v>46</v>
      </c>
      <c r="E36" s="99">
        <v>54</v>
      </c>
      <c r="F36" s="99">
        <v>51</v>
      </c>
      <c r="G36" s="99">
        <v>56</v>
      </c>
      <c r="H36" s="99">
        <v>37</v>
      </c>
      <c r="I36" s="309" t="s">
        <v>37</v>
      </c>
      <c r="J36" s="100">
        <v>44</v>
      </c>
    </row>
    <row r="37" spans="1:10" s="5" customFormat="1" ht="15" customHeight="1">
      <c r="A37" s="67" t="s">
        <v>181</v>
      </c>
      <c r="B37" s="68">
        <v>2011</v>
      </c>
      <c r="C37" s="98">
        <v>6</v>
      </c>
      <c r="D37" s="99">
        <v>8</v>
      </c>
      <c r="E37" s="99">
        <v>7</v>
      </c>
      <c r="F37" s="99">
        <v>11</v>
      </c>
      <c r="G37" s="99">
        <v>14</v>
      </c>
      <c r="H37" s="99">
        <v>5</v>
      </c>
      <c r="I37" s="309" t="s">
        <v>37</v>
      </c>
      <c r="J37" s="100">
        <v>5</v>
      </c>
    </row>
    <row r="38" spans="1:10" s="5" customFormat="1" ht="15" customHeight="1">
      <c r="A38" s="101" t="s">
        <v>182</v>
      </c>
      <c r="B38" s="68">
        <v>2011</v>
      </c>
      <c r="C38" s="98">
        <v>7</v>
      </c>
      <c r="D38" s="99">
        <v>9</v>
      </c>
      <c r="E38" s="99">
        <v>10</v>
      </c>
      <c r="F38" s="99">
        <v>13</v>
      </c>
      <c r="G38" s="99">
        <v>16</v>
      </c>
      <c r="H38" s="99">
        <v>5</v>
      </c>
      <c r="I38" s="309" t="s">
        <v>37</v>
      </c>
      <c r="J38" s="100">
        <v>6</v>
      </c>
    </row>
    <row r="39" spans="1:10" s="5" customFormat="1" ht="15" customHeight="1">
      <c r="A39" s="102" t="s">
        <v>183</v>
      </c>
      <c r="B39" s="74">
        <v>2011</v>
      </c>
      <c r="C39" s="103">
        <v>0</v>
      </c>
      <c r="D39" s="104">
        <v>0</v>
      </c>
      <c r="E39" s="104">
        <v>0</v>
      </c>
      <c r="F39" s="104">
        <v>0</v>
      </c>
      <c r="G39" s="104">
        <v>0</v>
      </c>
      <c r="H39" s="104">
        <v>0</v>
      </c>
      <c r="I39" s="308" t="s">
        <v>37</v>
      </c>
      <c r="J39" s="105">
        <v>0</v>
      </c>
    </row>
    <row r="40" spans="1:10" s="5" customFormat="1" ht="15" customHeight="1">
      <c r="A40" s="61" t="s">
        <v>168</v>
      </c>
      <c r="B40" s="62">
        <v>2012</v>
      </c>
      <c r="C40" s="109">
        <v>35</v>
      </c>
      <c r="D40" s="110">
        <v>34</v>
      </c>
      <c r="E40" s="111">
        <v>39</v>
      </c>
      <c r="F40" s="111">
        <v>40</v>
      </c>
      <c r="G40" s="111">
        <v>44</v>
      </c>
      <c r="H40" s="111">
        <v>28</v>
      </c>
      <c r="I40" s="310" t="s">
        <v>37</v>
      </c>
      <c r="J40" s="112">
        <v>33</v>
      </c>
    </row>
    <row r="41" spans="1:10" s="5" customFormat="1" ht="15" customHeight="1">
      <c r="A41" s="67" t="s">
        <v>180</v>
      </c>
      <c r="B41" s="68">
        <v>2012</v>
      </c>
      <c r="C41" s="113">
        <v>46</v>
      </c>
      <c r="D41" s="114">
        <v>47</v>
      </c>
      <c r="E41" s="115">
        <v>53</v>
      </c>
      <c r="F41" s="115">
        <v>52</v>
      </c>
      <c r="G41" s="115">
        <v>57</v>
      </c>
      <c r="H41" s="115">
        <v>37</v>
      </c>
      <c r="I41" s="309" t="s">
        <v>37</v>
      </c>
      <c r="J41" s="116">
        <v>45</v>
      </c>
    </row>
    <row r="42" spans="1:10" s="5" customFormat="1" ht="15" customHeight="1">
      <c r="A42" s="67" t="s">
        <v>181</v>
      </c>
      <c r="B42" s="68">
        <v>2012</v>
      </c>
      <c r="C42" s="98">
        <v>5</v>
      </c>
      <c r="D42" s="99">
        <v>6</v>
      </c>
      <c r="E42" s="99">
        <v>6</v>
      </c>
      <c r="F42" s="99">
        <v>8</v>
      </c>
      <c r="G42" s="99">
        <v>9</v>
      </c>
      <c r="H42" s="99">
        <v>6</v>
      </c>
      <c r="I42" s="309" t="s">
        <v>37</v>
      </c>
      <c r="J42" s="100">
        <v>6</v>
      </c>
    </row>
    <row r="43" spans="1:10" s="5" customFormat="1" ht="15" customHeight="1">
      <c r="A43" s="101" t="s">
        <v>182</v>
      </c>
      <c r="B43" s="68">
        <v>2012</v>
      </c>
      <c r="C43" s="98">
        <v>7</v>
      </c>
      <c r="D43" s="99">
        <v>8</v>
      </c>
      <c r="E43" s="99">
        <v>9</v>
      </c>
      <c r="F43" s="99">
        <v>12</v>
      </c>
      <c r="G43" s="99">
        <v>13</v>
      </c>
      <c r="H43" s="99">
        <v>5</v>
      </c>
      <c r="I43" s="309" t="s">
        <v>37</v>
      </c>
      <c r="J43" s="100">
        <v>7</v>
      </c>
    </row>
    <row r="44" spans="1:10" s="5" customFormat="1" ht="15" customHeight="1">
      <c r="A44" s="102" t="s">
        <v>183</v>
      </c>
      <c r="B44" s="74">
        <v>2012</v>
      </c>
      <c r="C44" s="103">
        <v>2</v>
      </c>
      <c r="D44" s="104">
        <v>3</v>
      </c>
      <c r="E44" s="104">
        <v>2</v>
      </c>
      <c r="F44" s="104">
        <v>3</v>
      </c>
      <c r="G44" s="104">
        <v>3</v>
      </c>
      <c r="H44" s="104">
        <v>1</v>
      </c>
      <c r="I44" s="308" t="s">
        <v>37</v>
      </c>
      <c r="J44" s="105">
        <v>2</v>
      </c>
    </row>
    <row r="45" spans="1:10" s="5" customFormat="1" ht="15" customHeight="1">
      <c r="A45" s="61" t="s">
        <v>168</v>
      </c>
      <c r="B45" s="62">
        <v>2013</v>
      </c>
      <c r="C45" s="109">
        <v>33</v>
      </c>
      <c r="D45" s="110">
        <v>39</v>
      </c>
      <c r="E45" s="111">
        <v>40</v>
      </c>
      <c r="F45" s="111">
        <v>42</v>
      </c>
      <c r="G45" s="111">
        <v>45</v>
      </c>
      <c r="H45" s="111">
        <v>30</v>
      </c>
      <c r="I45" s="310" t="s">
        <v>37</v>
      </c>
      <c r="J45" s="112">
        <v>33</v>
      </c>
    </row>
    <row r="46" spans="1:10" s="5" customFormat="1" ht="15" customHeight="1">
      <c r="A46" s="67" t="s">
        <v>180</v>
      </c>
      <c r="B46" s="68">
        <v>2013</v>
      </c>
      <c r="C46" s="113">
        <v>42</v>
      </c>
      <c r="D46" s="114">
        <v>51</v>
      </c>
      <c r="E46" s="115">
        <v>52</v>
      </c>
      <c r="F46" s="115">
        <v>52</v>
      </c>
      <c r="G46" s="115">
        <v>55</v>
      </c>
      <c r="H46" s="115">
        <v>39</v>
      </c>
      <c r="I46" s="309" t="s">
        <v>37</v>
      </c>
      <c r="J46" s="116">
        <v>39</v>
      </c>
    </row>
    <row r="47" spans="1:10" s="5" customFormat="1" ht="15" customHeight="1">
      <c r="A47" s="67" t="s">
        <v>181</v>
      </c>
      <c r="B47" s="68">
        <v>2013</v>
      </c>
      <c r="C47" s="98">
        <v>2</v>
      </c>
      <c r="D47" s="99">
        <v>9</v>
      </c>
      <c r="E47" s="99">
        <v>5</v>
      </c>
      <c r="F47" s="99">
        <v>14</v>
      </c>
      <c r="G47" s="99">
        <v>12</v>
      </c>
      <c r="H47" s="99">
        <v>3</v>
      </c>
      <c r="I47" s="309" t="s">
        <v>37</v>
      </c>
      <c r="J47" s="100">
        <v>2</v>
      </c>
    </row>
    <row r="48" spans="1:10" s="5" customFormat="1" ht="15" customHeight="1">
      <c r="A48" s="101" t="s">
        <v>182</v>
      </c>
      <c r="B48" s="68">
        <v>2013</v>
      </c>
      <c r="C48" s="98">
        <v>4</v>
      </c>
      <c r="D48" s="99">
        <v>8</v>
      </c>
      <c r="E48" s="99">
        <v>6</v>
      </c>
      <c r="F48" s="99">
        <v>11</v>
      </c>
      <c r="G48" s="99">
        <v>12</v>
      </c>
      <c r="H48" s="99">
        <v>5</v>
      </c>
      <c r="I48" s="309" t="s">
        <v>37</v>
      </c>
      <c r="J48" s="100">
        <v>4</v>
      </c>
    </row>
    <row r="49" spans="1:10" s="5" customFormat="1" ht="15" customHeight="1">
      <c r="A49" s="102" t="s">
        <v>183</v>
      </c>
      <c r="B49" s="74">
        <v>2013</v>
      </c>
      <c r="C49" s="103">
        <v>1</v>
      </c>
      <c r="D49" s="104">
        <v>2</v>
      </c>
      <c r="E49" s="104">
        <v>1</v>
      </c>
      <c r="F49" s="104">
        <v>2</v>
      </c>
      <c r="G49" s="104">
        <v>2</v>
      </c>
      <c r="H49" s="104">
        <v>1</v>
      </c>
      <c r="I49" s="308" t="s">
        <v>37</v>
      </c>
      <c r="J49" s="105">
        <v>1</v>
      </c>
    </row>
    <row r="50" spans="1:10" s="5" customFormat="1" ht="15" customHeight="1">
      <c r="A50" s="61" t="s">
        <v>168</v>
      </c>
      <c r="B50" s="62">
        <v>2014</v>
      </c>
      <c r="C50" s="117">
        <v>34</v>
      </c>
      <c r="D50" s="118">
        <v>37</v>
      </c>
      <c r="E50" s="119">
        <v>44</v>
      </c>
      <c r="F50" s="119">
        <v>43</v>
      </c>
      <c r="G50" s="119">
        <v>48</v>
      </c>
      <c r="H50" s="119">
        <v>31</v>
      </c>
      <c r="I50" s="310" t="s">
        <v>37</v>
      </c>
      <c r="J50" s="112">
        <v>35</v>
      </c>
    </row>
    <row r="51" spans="1:10" s="5" customFormat="1" ht="15" customHeight="1">
      <c r="A51" s="67" t="s">
        <v>180</v>
      </c>
      <c r="B51" s="68">
        <v>2014</v>
      </c>
      <c r="C51" s="120">
        <v>43</v>
      </c>
      <c r="D51" s="121">
        <v>47</v>
      </c>
      <c r="E51" s="122">
        <v>55</v>
      </c>
      <c r="F51" s="122">
        <v>51</v>
      </c>
      <c r="G51" s="122">
        <v>57</v>
      </c>
      <c r="H51" s="122">
        <v>39</v>
      </c>
      <c r="I51" s="309" t="s">
        <v>37</v>
      </c>
      <c r="J51" s="116">
        <v>42</v>
      </c>
    </row>
    <row r="52" spans="1:10" s="5" customFormat="1" ht="15" customHeight="1">
      <c r="A52" s="67" t="s">
        <v>181</v>
      </c>
      <c r="B52" s="68">
        <v>2014</v>
      </c>
      <c r="C52" s="123">
        <v>0</v>
      </c>
      <c r="D52" s="124">
        <v>2</v>
      </c>
      <c r="E52" s="124">
        <v>2</v>
      </c>
      <c r="F52" s="124">
        <v>7</v>
      </c>
      <c r="G52" s="124">
        <v>7</v>
      </c>
      <c r="H52" s="124">
        <v>0</v>
      </c>
      <c r="I52" s="309" t="s">
        <v>37</v>
      </c>
      <c r="J52" s="100">
        <v>0</v>
      </c>
    </row>
    <row r="53" spans="1:10" s="5" customFormat="1" ht="15" customHeight="1">
      <c r="A53" s="101" t="s">
        <v>182</v>
      </c>
      <c r="B53" s="68">
        <v>2014</v>
      </c>
      <c r="C53" s="123">
        <v>2</v>
      </c>
      <c r="D53" s="124">
        <v>6</v>
      </c>
      <c r="E53" s="124">
        <v>4</v>
      </c>
      <c r="F53" s="124">
        <v>10</v>
      </c>
      <c r="G53" s="124">
        <v>9</v>
      </c>
      <c r="H53" s="124">
        <v>3</v>
      </c>
      <c r="I53" s="309" t="s">
        <v>37</v>
      </c>
      <c r="J53" s="100">
        <v>3</v>
      </c>
    </row>
    <row r="54" spans="1:10" s="5" customFormat="1" ht="15" customHeight="1">
      <c r="A54" s="102" t="s">
        <v>183</v>
      </c>
      <c r="B54" s="74">
        <v>2014</v>
      </c>
      <c r="C54" s="125">
        <v>0</v>
      </c>
      <c r="D54" s="126">
        <v>0</v>
      </c>
      <c r="E54" s="126">
        <v>0</v>
      </c>
      <c r="F54" s="126">
        <v>0</v>
      </c>
      <c r="G54" s="126">
        <v>0</v>
      </c>
      <c r="H54" s="126">
        <v>0</v>
      </c>
      <c r="I54" s="308" t="s">
        <v>37</v>
      </c>
      <c r="J54" s="105">
        <v>0</v>
      </c>
    </row>
    <row r="55" spans="1:10" s="5" customFormat="1" ht="15" customHeight="1">
      <c r="A55" s="61" t="s">
        <v>168</v>
      </c>
      <c r="B55" s="62">
        <v>2015</v>
      </c>
      <c r="C55" s="117">
        <v>36</v>
      </c>
      <c r="D55" s="118">
        <v>36</v>
      </c>
      <c r="E55" s="119">
        <v>45</v>
      </c>
      <c r="F55" s="119">
        <v>45</v>
      </c>
      <c r="G55" s="119">
        <v>48</v>
      </c>
      <c r="H55" s="119">
        <v>34</v>
      </c>
      <c r="I55" s="310" t="s">
        <v>37</v>
      </c>
      <c r="J55" s="112">
        <v>36</v>
      </c>
    </row>
    <row r="56" spans="1:10" s="5" customFormat="1" ht="15" customHeight="1">
      <c r="A56" s="67" t="s">
        <v>180</v>
      </c>
      <c r="B56" s="68">
        <v>2015</v>
      </c>
      <c r="C56" s="120">
        <v>46</v>
      </c>
      <c r="D56" s="121">
        <v>49</v>
      </c>
      <c r="E56" s="122">
        <v>59</v>
      </c>
      <c r="F56" s="122">
        <v>57</v>
      </c>
      <c r="G56" s="122">
        <v>60</v>
      </c>
      <c r="H56" s="122">
        <v>44</v>
      </c>
      <c r="I56" s="309" t="s">
        <v>37</v>
      </c>
      <c r="J56" s="116">
        <v>47</v>
      </c>
    </row>
    <row r="57" spans="1:10" s="5" customFormat="1" ht="15" customHeight="1">
      <c r="A57" s="67" t="s">
        <v>181</v>
      </c>
      <c r="B57" s="68">
        <v>2015</v>
      </c>
      <c r="C57" s="123">
        <v>4</v>
      </c>
      <c r="D57" s="124">
        <v>9</v>
      </c>
      <c r="E57" s="124">
        <v>11</v>
      </c>
      <c r="F57" s="124">
        <v>12</v>
      </c>
      <c r="G57" s="124">
        <v>14</v>
      </c>
      <c r="H57" s="124">
        <v>8</v>
      </c>
      <c r="I57" s="309" t="s">
        <v>37</v>
      </c>
      <c r="J57" s="100">
        <v>5</v>
      </c>
    </row>
    <row r="58" spans="1:10" s="5" customFormat="1" ht="15" customHeight="1">
      <c r="A58" s="101" t="s">
        <v>182</v>
      </c>
      <c r="B58" s="68">
        <v>2015</v>
      </c>
      <c r="C58" s="123">
        <v>2</v>
      </c>
      <c r="D58" s="124">
        <v>7</v>
      </c>
      <c r="E58" s="124">
        <v>6</v>
      </c>
      <c r="F58" s="124">
        <v>11</v>
      </c>
      <c r="G58" s="124">
        <v>11</v>
      </c>
      <c r="H58" s="124">
        <v>4</v>
      </c>
      <c r="I58" s="309" t="s">
        <v>37</v>
      </c>
      <c r="J58" s="100">
        <v>2</v>
      </c>
    </row>
    <row r="59" spans="1:10" s="5" customFormat="1" ht="15" customHeight="1">
      <c r="A59" s="102" t="s">
        <v>183</v>
      </c>
      <c r="B59" s="74">
        <v>2015</v>
      </c>
      <c r="C59" s="125">
        <v>0</v>
      </c>
      <c r="D59" s="126">
        <v>0</v>
      </c>
      <c r="E59" s="126">
        <v>0</v>
      </c>
      <c r="F59" s="126">
        <v>2</v>
      </c>
      <c r="G59" s="126">
        <v>1</v>
      </c>
      <c r="H59" s="126">
        <v>0</v>
      </c>
      <c r="I59" s="308" t="s">
        <v>37</v>
      </c>
      <c r="J59" s="105">
        <v>0</v>
      </c>
    </row>
    <row r="60" spans="1:10" s="5" customFormat="1" ht="15" customHeight="1">
      <c r="A60" s="61" t="s">
        <v>168</v>
      </c>
      <c r="B60" s="62">
        <v>2016</v>
      </c>
      <c r="C60" s="117">
        <v>35</v>
      </c>
      <c r="D60" s="118">
        <v>33</v>
      </c>
      <c r="E60" s="310" t="s">
        <v>37</v>
      </c>
      <c r="F60" s="119">
        <v>41</v>
      </c>
      <c r="G60" s="119">
        <v>43</v>
      </c>
      <c r="H60" s="119">
        <v>31</v>
      </c>
      <c r="I60" s="310" t="s">
        <v>37</v>
      </c>
      <c r="J60" s="112">
        <v>32</v>
      </c>
    </row>
    <row r="61" spans="1:10" s="5" customFormat="1" ht="15" customHeight="1">
      <c r="A61" s="67" t="s">
        <v>180</v>
      </c>
      <c r="B61" s="68">
        <v>2016</v>
      </c>
      <c r="C61" s="120">
        <v>45</v>
      </c>
      <c r="D61" s="121">
        <v>45</v>
      </c>
      <c r="E61" s="309" t="s">
        <v>37</v>
      </c>
      <c r="F61" s="122">
        <v>52</v>
      </c>
      <c r="G61" s="122">
        <v>55</v>
      </c>
      <c r="H61" s="122">
        <v>39</v>
      </c>
      <c r="I61" s="309" t="s">
        <v>37</v>
      </c>
      <c r="J61" s="116">
        <v>41</v>
      </c>
    </row>
    <row r="62" spans="1:10" s="5" customFormat="1" ht="15" customHeight="1">
      <c r="A62" s="67" t="s">
        <v>181</v>
      </c>
      <c r="B62" s="68">
        <v>2016</v>
      </c>
      <c r="C62" s="123">
        <v>0</v>
      </c>
      <c r="D62" s="124">
        <v>3</v>
      </c>
      <c r="E62" s="309" t="s">
        <v>37</v>
      </c>
      <c r="F62" s="124">
        <v>9</v>
      </c>
      <c r="G62" s="124">
        <v>5</v>
      </c>
      <c r="H62" s="124">
        <v>1</v>
      </c>
      <c r="I62" s="309" t="s">
        <v>37</v>
      </c>
      <c r="J62" s="100">
        <v>0</v>
      </c>
    </row>
    <row r="63" spans="1:10" s="5" customFormat="1" ht="15" customHeight="1">
      <c r="A63" s="101" t="s">
        <v>182</v>
      </c>
      <c r="B63" s="68">
        <v>2016</v>
      </c>
      <c r="C63" s="123">
        <v>1</v>
      </c>
      <c r="D63" s="124">
        <v>5</v>
      </c>
      <c r="E63" s="309" t="s">
        <v>37</v>
      </c>
      <c r="F63" s="124">
        <v>9</v>
      </c>
      <c r="G63" s="124">
        <v>9</v>
      </c>
      <c r="H63" s="124">
        <v>3</v>
      </c>
      <c r="I63" s="309" t="s">
        <v>37</v>
      </c>
      <c r="J63" s="100">
        <v>2</v>
      </c>
    </row>
    <row r="64" spans="1:10" s="5" customFormat="1" ht="15" customHeight="1">
      <c r="A64" s="102" t="s">
        <v>183</v>
      </c>
      <c r="B64" s="74">
        <v>2016</v>
      </c>
      <c r="C64" s="125">
        <v>0</v>
      </c>
      <c r="D64" s="126">
        <v>0</v>
      </c>
      <c r="E64" s="308" t="s">
        <v>37</v>
      </c>
      <c r="F64" s="126">
        <v>0</v>
      </c>
      <c r="G64" s="126">
        <v>0</v>
      </c>
      <c r="H64" s="126">
        <v>0</v>
      </c>
      <c r="I64" s="308" t="s">
        <v>37</v>
      </c>
      <c r="J64" s="105">
        <v>0</v>
      </c>
    </row>
    <row r="65" spans="1:10" s="5" customFormat="1" ht="15" customHeight="1">
      <c r="A65" s="61" t="s">
        <v>168</v>
      </c>
      <c r="B65" s="62">
        <v>2017</v>
      </c>
      <c r="C65" s="117">
        <v>36</v>
      </c>
      <c r="D65" s="118">
        <v>33</v>
      </c>
      <c r="E65" s="310" t="s">
        <v>37</v>
      </c>
      <c r="F65" s="119">
        <v>43</v>
      </c>
      <c r="G65" s="119">
        <v>43</v>
      </c>
      <c r="H65" s="119">
        <v>35</v>
      </c>
      <c r="I65" s="310" t="s">
        <v>37</v>
      </c>
      <c r="J65" s="112">
        <v>34</v>
      </c>
    </row>
    <row r="66" spans="1:10" s="5" customFormat="1" ht="15" customHeight="1">
      <c r="A66" s="67" t="s">
        <v>180</v>
      </c>
      <c r="B66" s="68">
        <v>2017</v>
      </c>
      <c r="C66" s="120">
        <v>47</v>
      </c>
      <c r="D66" s="121">
        <v>44</v>
      </c>
      <c r="E66" s="309" t="s">
        <v>37</v>
      </c>
      <c r="F66" s="122">
        <v>53</v>
      </c>
      <c r="G66" s="122">
        <v>54</v>
      </c>
      <c r="H66" s="122">
        <v>43</v>
      </c>
      <c r="I66" s="309" t="s">
        <v>37</v>
      </c>
      <c r="J66" s="116">
        <v>43</v>
      </c>
    </row>
    <row r="67" spans="1:10" s="5" customFormat="1" ht="15" customHeight="1">
      <c r="A67" s="67" t="s">
        <v>181</v>
      </c>
      <c r="B67" s="68">
        <v>2017</v>
      </c>
      <c r="C67" s="123">
        <v>4</v>
      </c>
      <c r="D67" s="124">
        <v>3</v>
      </c>
      <c r="E67" s="309" t="s">
        <v>37</v>
      </c>
      <c r="F67" s="124">
        <v>11</v>
      </c>
      <c r="G67" s="124">
        <v>9</v>
      </c>
      <c r="H67" s="124">
        <v>3</v>
      </c>
      <c r="I67" s="309" t="s">
        <v>37</v>
      </c>
      <c r="J67" s="100">
        <v>3</v>
      </c>
    </row>
    <row r="68" spans="1:10" s="5" customFormat="1" ht="15" customHeight="1">
      <c r="A68" s="101" t="s">
        <v>182</v>
      </c>
      <c r="B68" s="68">
        <v>2017</v>
      </c>
      <c r="C68" s="123">
        <v>3</v>
      </c>
      <c r="D68" s="124">
        <v>5</v>
      </c>
      <c r="E68" s="309" t="s">
        <v>37</v>
      </c>
      <c r="F68" s="124">
        <v>11</v>
      </c>
      <c r="G68" s="124">
        <v>9</v>
      </c>
      <c r="H68" s="124">
        <v>4</v>
      </c>
      <c r="I68" s="309" t="s">
        <v>37</v>
      </c>
      <c r="J68" s="100">
        <v>3</v>
      </c>
    </row>
    <row r="69" spans="1:10" s="5" customFormat="1" ht="15" customHeight="1">
      <c r="A69" s="102" t="s">
        <v>183</v>
      </c>
      <c r="B69" s="74">
        <v>2017</v>
      </c>
      <c r="C69" s="125">
        <v>0</v>
      </c>
      <c r="D69" s="126">
        <v>0</v>
      </c>
      <c r="E69" s="308" t="s">
        <v>37</v>
      </c>
      <c r="F69" s="126">
        <v>1</v>
      </c>
      <c r="G69" s="126">
        <v>0</v>
      </c>
      <c r="H69" s="126">
        <v>0</v>
      </c>
      <c r="I69" s="308" t="s">
        <v>37</v>
      </c>
      <c r="J69" s="105">
        <v>0</v>
      </c>
    </row>
    <row r="70" spans="1:10" s="5" customFormat="1" ht="15" customHeight="1">
      <c r="A70" s="61" t="s">
        <v>168</v>
      </c>
      <c r="B70" s="62">
        <v>2018</v>
      </c>
      <c r="C70" s="117">
        <v>39</v>
      </c>
      <c r="D70" s="118">
        <v>37</v>
      </c>
      <c r="E70" s="310" t="s">
        <v>37</v>
      </c>
      <c r="F70" s="119">
        <v>46</v>
      </c>
      <c r="G70" s="119">
        <v>47</v>
      </c>
      <c r="H70" s="119">
        <v>36</v>
      </c>
      <c r="I70" s="310" t="s">
        <v>37</v>
      </c>
      <c r="J70" s="112">
        <v>36</v>
      </c>
    </row>
    <row r="71" spans="1:10" s="5" customFormat="1" ht="15" customHeight="1">
      <c r="A71" s="67" t="s">
        <v>180</v>
      </c>
      <c r="B71" s="68">
        <v>2018</v>
      </c>
      <c r="C71" s="120">
        <v>53</v>
      </c>
      <c r="D71" s="121">
        <v>51</v>
      </c>
      <c r="E71" s="309" t="s">
        <v>37</v>
      </c>
      <c r="F71" s="122">
        <v>58</v>
      </c>
      <c r="G71" s="122">
        <v>59</v>
      </c>
      <c r="H71" s="122">
        <v>48</v>
      </c>
      <c r="I71" s="309" t="s">
        <v>37</v>
      </c>
      <c r="J71" s="116">
        <v>47</v>
      </c>
    </row>
    <row r="72" spans="1:10" s="5" customFormat="1" ht="15" customHeight="1">
      <c r="A72" s="67" t="s">
        <v>181</v>
      </c>
      <c r="B72" s="68">
        <v>2018</v>
      </c>
      <c r="C72" s="123">
        <v>17</v>
      </c>
      <c r="D72" s="124">
        <v>16</v>
      </c>
      <c r="E72" s="309" t="s">
        <v>37</v>
      </c>
      <c r="F72" s="124">
        <v>32</v>
      </c>
      <c r="G72" s="124">
        <v>27</v>
      </c>
      <c r="H72" s="124">
        <v>18</v>
      </c>
      <c r="I72" s="309" t="s">
        <v>37</v>
      </c>
      <c r="J72" s="100">
        <v>6</v>
      </c>
    </row>
    <row r="73" spans="1:10" s="5" customFormat="1" ht="15" customHeight="1">
      <c r="A73" s="101" t="s">
        <v>182</v>
      </c>
      <c r="B73" s="68">
        <v>2018</v>
      </c>
      <c r="C73" s="123">
        <v>7</v>
      </c>
      <c r="D73" s="124">
        <v>7</v>
      </c>
      <c r="E73" s="309" t="s">
        <v>37</v>
      </c>
      <c r="F73" s="124">
        <v>17</v>
      </c>
      <c r="G73" s="124">
        <v>14</v>
      </c>
      <c r="H73" s="124">
        <v>7</v>
      </c>
      <c r="I73" s="309" t="s">
        <v>37</v>
      </c>
      <c r="J73" s="100">
        <v>3</v>
      </c>
    </row>
    <row r="74" spans="1:10" s="5" customFormat="1" ht="15" customHeight="1">
      <c r="A74" s="102" t="s">
        <v>183</v>
      </c>
      <c r="B74" s="74">
        <v>2018</v>
      </c>
      <c r="C74" s="125">
        <v>2</v>
      </c>
      <c r="D74" s="126">
        <v>1</v>
      </c>
      <c r="E74" s="308" t="s">
        <v>37</v>
      </c>
      <c r="F74" s="126">
        <v>2</v>
      </c>
      <c r="G74" s="126">
        <v>1</v>
      </c>
      <c r="H74" s="126">
        <v>1</v>
      </c>
      <c r="I74" s="308" t="s">
        <v>37</v>
      </c>
      <c r="J74" s="105">
        <v>1</v>
      </c>
    </row>
    <row r="75" spans="1:10" s="5" customFormat="1" ht="15" customHeight="1">
      <c r="A75" s="61" t="s">
        <v>168</v>
      </c>
      <c r="B75" s="62">
        <v>2019</v>
      </c>
      <c r="C75" s="117">
        <v>43</v>
      </c>
      <c r="D75" s="118">
        <v>36</v>
      </c>
      <c r="E75" s="310" t="s">
        <v>37</v>
      </c>
      <c r="F75" s="119">
        <v>50</v>
      </c>
      <c r="G75" s="119">
        <v>52</v>
      </c>
      <c r="H75" s="119">
        <v>37</v>
      </c>
      <c r="I75" s="310" t="s">
        <v>37</v>
      </c>
      <c r="J75" s="112">
        <v>39</v>
      </c>
    </row>
    <row r="76" spans="1:10" s="5" customFormat="1" ht="15" customHeight="1">
      <c r="A76" s="67" t="s">
        <v>180</v>
      </c>
      <c r="B76" s="68">
        <v>2019</v>
      </c>
      <c r="C76" s="120">
        <v>55</v>
      </c>
      <c r="D76" s="121">
        <v>47</v>
      </c>
      <c r="E76" s="309" t="s">
        <v>37</v>
      </c>
      <c r="F76" s="122">
        <v>62</v>
      </c>
      <c r="G76" s="122">
        <v>63</v>
      </c>
      <c r="H76" s="122">
        <v>49</v>
      </c>
      <c r="I76" s="309" t="s">
        <v>37</v>
      </c>
      <c r="J76" s="116">
        <v>49</v>
      </c>
    </row>
    <row r="77" spans="1:10" s="5" customFormat="1" ht="15" customHeight="1">
      <c r="A77" s="67" t="s">
        <v>181</v>
      </c>
      <c r="B77" s="68">
        <v>2019</v>
      </c>
      <c r="C77" s="123">
        <v>13</v>
      </c>
      <c r="D77" s="124">
        <v>6</v>
      </c>
      <c r="E77" s="309" t="s">
        <v>37</v>
      </c>
      <c r="F77" s="124">
        <v>21</v>
      </c>
      <c r="G77" s="124">
        <v>14</v>
      </c>
      <c r="H77" s="124">
        <v>10</v>
      </c>
      <c r="I77" s="309" t="s">
        <v>37</v>
      </c>
      <c r="J77" s="100">
        <v>3</v>
      </c>
    </row>
    <row r="78" spans="1:10" s="5" customFormat="1" ht="15" customHeight="1">
      <c r="A78" s="101" t="s">
        <v>182</v>
      </c>
      <c r="B78" s="68">
        <v>2019</v>
      </c>
      <c r="C78" s="123">
        <v>11</v>
      </c>
      <c r="D78" s="124">
        <v>8</v>
      </c>
      <c r="E78" s="309" t="s">
        <v>37</v>
      </c>
      <c r="F78" s="124">
        <v>21</v>
      </c>
      <c r="G78" s="124">
        <v>17</v>
      </c>
      <c r="H78" s="124">
        <v>10</v>
      </c>
      <c r="I78" s="309" t="s">
        <v>37</v>
      </c>
      <c r="J78" s="100">
        <v>4</v>
      </c>
    </row>
    <row r="79" spans="1:10" s="5" customFormat="1" ht="15" customHeight="1">
      <c r="A79" s="102" t="s">
        <v>183</v>
      </c>
      <c r="B79" s="74">
        <v>2019</v>
      </c>
      <c r="C79" s="125">
        <v>1</v>
      </c>
      <c r="D79" s="126">
        <v>0</v>
      </c>
      <c r="E79" s="308" t="s">
        <v>37</v>
      </c>
      <c r="F79" s="126">
        <v>3</v>
      </c>
      <c r="G79" s="126">
        <v>2</v>
      </c>
      <c r="H79" s="126">
        <v>0</v>
      </c>
      <c r="I79" s="308" t="s">
        <v>37</v>
      </c>
      <c r="J79" s="105">
        <v>0</v>
      </c>
    </row>
    <row r="80" spans="1:10" s="5" customFormat="1" ht="15" customHeight="1">
      <c r="A80" s="61" t="s">
        <v>168</v>
      </c>
      <c r="B80" s="62">
        <v>2020</v>
      </c>
      <c r="C80" s="117">
        <v>45</v>
      </c>
      <c r="D80" s="118">
        <v>44</v>
      </c>
      <c r="E80" s="310" t="s">
        <v>37</v>
      </c>
      <c r="F80" s="119">
        <v>52</v>
      </c>
      <c r="G80" s="119">
        <v>54</v>
      </c>
      <c r="H80" s="119">
        <v>44</v>
      </c>
      <c r="I80" s="304">
        <v>48</v>
      </c>
      <c r="J80" s="112">
        <v>47</v>
      </c>
    </row>
    <row r="81" spans="1:10" s="5" customFormat="1" ht="15" customHeight="1">
      <c r="A81" s="67" t="s">
        <v>180</v>
      </c>
      <c r="B81" s="68">
        <v>2020</v>
      </c>
      <c r="C81" s="120">
        <v>56</v>
      </c>
      <c r="D81" s="121">
        <v>56</v>
      </c>
      <c r="E81" s="309" t="s">
        <v>37</v>
      </c>
      <c r="F81" s="122">
        <v>62</v>
      </c>
      <c r="G81" s="122">
        <v>64</v>
      </c>
      <c r="H81" s="122">
        <v>55</v>
      </c>
      <c r="I81" s="305">
        <v>59</v>
      </c>
      <c r="J81" s="116">
        <v>53</v>
      </c>
    </row>
    <row r="82" spans="1:10" s="5" customFormat="1" ht="15" customHeight="1">
      <c r="A82" s="67" t="s">
        <v>181</v>
      </c>
      <c r="B82" s="68">
        <v>2020</v>
      </c>
      <c r="C82" s="123">
        <v>13</v>
      </c>
      <c r="D82" s="124">
        <v>15</v>
      </c>
      <c r="E82" s="309" t="s">
        <v>37</v>
      </c>
      <c r="F82" s="124">
        <v>19</v>
      </c>
      <c r="G82" s="124">
        <v>19</v>
      </c>
      <c r="H82" s="124">
        <v>14</v>
      </c>
      <c r="I82" s="306">
        <v>20</v>
      </c>
      <c r="J82" s="100">
        <v>9</v>
      </c>
    </row>
    <row r="83" spans="1:10" s="5" customFormat="1" ht="15" customHeight="1">
      <c r="A83" s="101" t="s">
        <v>182</v>
      </c>
      <c r="B83" s="68">
        <v>2020</v>
      </c>
      <c r="C83" s="123">
        <v>14</v>
      </c>
      <c r="D83" s="124">
        <v>12</v>
      </c>
      <c r="E83" s="309" t="s">
        <v>37</v>
      </c>
      <c r="F83" s="124">
        <v>24</v>
      </c>
      <c r="G83" s="124">
        <v>20</v>
      </c>
      <c r="H83" s="124">
        <v>14</v>
      </c>
      <c r="I83" s="306" t="s">
        <v>6</v>
      </c>
      <c r="J83" s="100">
        <v>6</v>
      </c>
    </row>
    <row r="84" spans="1:10" s="5" customFormat="1" ht="15" customHeight="1">
      <c r="A84" s="102" t="s">
        <v>183</v>
      </c>
      <c r="B84" s="74">
        <v>2020</v>
      </c>
      <c r="C84" s="125">
        <v>1</v>
      </c>
      <c r="D84" s="126">
        <v>2</v>
      </c>
      <c r="E84" s="308" t="s">
        <v>37</v>
      </c>
      <c r="F84" s="126">
        <v>4</v>
      </c>
      <c r="G84" s="126">
        <v>3</v>
      </c>
      <c r="H84" s="126">
        <v>3</v>
      </c>
      <c r="I84" s="307">
        <v>2</v>
      </c>
      <c r="J84" s="105">
        <v>1</v>
      </c>
    </row>
    <row r="85" spans="1:10" s="5" customFormat="1" ht="15" customHeight="1">
      <c r="A85" s="61" t="s">
        <v>168</v>
      </c>
      <c r="B85" s="62">
        <v>2021</v>
      </c>
      <c r="C85" s="117">
        <v>42</v>
      </c>
      <c r="D85" s="118">
        <v>39</v>
      </c>
      <c r="E85" s="310" t="s">
        <v>37</v>
      </c>
      <c r="F85" s="119">
        <v>48</v>
      </c>
      <c r="G85" s="119">
        <v>53</v>
      </c>
      <c r="H85" s="119">
        <v>39</v>
      </c>
      <c r="I85" s="304">
        <v>45</v>
      </c>
      <c r="J85" s="444" t="s">
        <v>37</v>
      </c>
    </row>
    <row r="86" spans="1:10" s="5" customFormat="1" ht="15" customHeight="1">
      <c r="A86" s="67" t="s">
        <v>180</v>
      </c>
      <c r="B86" s="68">
        <v>2021</v>
      </c>
      <c r="C86" s="120">
        <v>54</v>
      </c>
      <c r="D86" s="121">
        <v>51</v>
      </c>
      <c r="E86" s="309" t="s">
        <v>37</v>
      </c>
      <c r="F86" s="122">
        <v>58</v>
      </c>
      <c r="G86" s="122">
        <v>65</v>
      </c>
      <c r="H86" s="122">
        <v>48</v>
      </c>
      <c r="I86" s="305">
        <v>56</v>
      </c>
      <c r="J86" s="445" t="s">
        <v>37</v>
      </c>
    </row>
    <row r="87" spans="1:10" s="5" customFormat="1" ht="15" customHeight="1">
      <c r="A87" s="67" t="s">
        <v>181</v>
      </c>
      <c r="B87" s="68">
        <v>2021</v>
      </c>
      <c r="C87" s="123">
        <v>3</v>
      </c>
      <c r="D87" s="124">
        <v>3</v>
      </c>
      <c r="E87" s="309" t="s">
        <v>37</v>
      </c>
      <c r="F87" s="124">
        <v>6</v>
      </c>
      <c r="G87" s="124">
        <v>12</v>
      </c>
      <c r="H87" s="124">
        <v>1</v>
      </c>
      <c r="I87" s="306">
        <v>6</v>
      </c>
      <c r="J87" s="445" t="s">
        <v>37</v>
      </c>
    </row>
    <row r="88" spans="1:10" s="5" customFormat="1" ht="15" customHeight="1">
      <c r="A88" s="101" t="s">
        <v>182</v>
      </c>
      <c r="B88" s="68">
        <v>2021</v>
      </c>
      <c r="C88" s="123">
        <v>10</v>
      </c>
      <c r="D88" s="124">
        <v>8</v>
      </c>
      <c r="E88" s="309" t="s">
        <v>37</v>
      </c>
      <c r="F88" s="124">
        <v>15</v>
      </c>
      <c r="G88" s="124">
        <v>15</v>
      </c>
      <c r="H88" s="124">
        <v>8</v>
      </c>
      <c r="I88" s="306">
        <v>11</v>
      </c>
      <c r="J88" s="445" t="s">
        <v>37</v>
      </c>
    </row>
    <row r="89" spans="1:10" s="5" customFormat="1" ht="15" customHeight="1">
      <c r="A89" s="416" t="s">
        <v>183</v>
      </c>
      <c r="B89" s="417">
        <v>2021</v>
      </c>
      <c r="C89" s="418">
        <v>0</v>
      </c>
      <c r="D89" s="419">
        <v>0</v>
      </c>
      <c r="E89" s="308" t="s">
        <v>37</v>
      </c>
      <c r="F89" s="419">
        <v>0</v>
      </c>
      <c r="G89" s="419">
        <v>0</v>
      </c>
      <c r="H89" s="419">
        <v>0</v>
      </c>
      <c r="I89" s="420">
        <v>0</v>
      </c>
      <c r="J89" s="446" t="s">
        <v>37</v>
      </c>
    </row>
    <row r="90" spans="1:10" s="5" customFormat="1" ht="15" customHeight="1">
      <c r="A90" s="61" t="s">
        <v>168</v>
      </c>
      <c r="B90" s="62">
        <v>2022</v>
      </c>
      <c r="C90" s="117">
        <v>47</v>
      </c>
      <c r="D90" s="118">
        <v>42</v>
      </c>
      <c r="E90" s="310" t="s">
        <v>37</v>
      </c>
      <c r="F90" s="119">
        <v>55</v>
      </c>
      <c r="G90" s="119">
        <v>58</v>
      </c>
      <c r="H90" s="119">
        <v>42</v>
      </c>
      <c r="I90" s="304">
        <v>49</v>
      </c>
      <c r="J90" s="444" t="s">
        <v>37</v>
      </c>
    </row>
    <row r="91" spans="1:10" s="5" customFormat="1" ht="15" customHeight="1">
      <c r="A91" s="67" t="s">
        <v>180</v>
      </c>
      <c r="B91" s="68">
        <v>2022</v>
      </c>
      <c r="C91" s="120">
        <v>61</v>
      </c>
      <c r="D91" s="121">
        <v>54</v>
      </c>
      <c r="E91" s="309" t="s">
        <v>37</v>
      </c>
      <c r="F91" s="122">
        <v>66</v>
      </c>
      <c r="G91" s="122">
        <v>70</v>
      </c>
      <c r="H91" s="122">
        <v>53</v>
      </c>
      <c r="I91" s="305">
        <v>60</v>
      </c>
      <c r="J91" s="445" t="s">
        <v>37</v>
      </c>
    </row>
    <row r="92" spans="1:10" s="5" customFormat="1" ht="15" customHeight="1">
      <c r="A92" s="67" t="s">
        <v>181</v>
      </c>
      <c r="B92" s="68">
        <v>2022</v>
      </c>
      <c r="C92" s="123">
        <v>9</v>
      </c>
      <c r="D92" s="124">
        <v>7</v>
      </c>
      <c r="E92" s="309" t="s">
        <v>37</v>
      </c>
      <c r="F92" s="124">
        <v>21</v>
      </c>
      <c r="G92" s="124">
        <v>24</v>
      </c>
      <c r="H92" s="124">
        <v>11</v>
      </c>
      <c r="I92" s="306">
        <v>19</v>
      </c>
      <c r="J92" s="445" t="s">
        <v>37</v>
      </c>
    </row>
    <row r="93" spans="1:10" s="5" customFormat="1" ht="15" customHeight="1">
      <c r="A93" s="101" t="s">
        <v>182</v>
      </c>
      <c r="B93" s="68">
        <v>2022</v>
      </c>
      <c r="C93" s="123">
        <v>8</v>
      </c>
      <c r="D93" s="124">
        <v>8</v>
      </c>
      <c r="E93" s="309" t="s">
        <v>37</v>
      </c>
      <c r="F93" s="124">
        <v>15</v>
      </c>
      <c r="G93" s="124">
        <v>18</v>
      </c>
      <c r="H93" s="124">
        <v>9</v>
      </c>
      <c r="I93" s="306">
        <v>15</v>
      </c>
      <c r="J93" s="445" t="s">
        <v>37</v>
      </c>
    </row>
    <row r="94" spans="1:10" s="5" customFormat="1" ht="15" customHeight="1">
      <c r="A94" s="416" t="s">
        <v>183</v>
      </c>
      <c r="B94" s="74">
        <v>2022</v>
      </c>
      <c r="C94" s="125">
        <v>0</v>
      </c>
      <c r="D94" s="126">
        <v>0</v>
      </c>
      <c r="E94" s="308" t="s">
        <v>37</v>
      </c>
      <c r="F94" s="126">
        <v>0</v>
      </c>
      <c r="G94" s="126">
        <v>1</v>
      </c>
      <c r="H94" s="126">
        <v>0</v>
      </c>
      <c r="I94" s="307">
        <v>0</v>
      </c>
      <c r="J94" s="446" t="s">
        <v>37</v>
      </c>
    </row>
    <row r="95" spans="1:10" s="5" customFormat="1" ht="15" customHeight="1">
      <c r="A95" s="61" t="s">
        <v>168</v>
      </c>
      <c r="B95" s="62">
        <v>2023</v>
      </c>
      <c r="C95" s="117">
        <v>49</v>
      </c>
      <c r="D95" s="118" t="s">
        <v>6</v>
      </c>
      <c r="E95" s="310" t="s">
        <v>37</v>
      </c>
      <c r="F95" s="119">
        <v>54</v>
      </c>
      <c r="G95" s="119">
        <v>55</v>
      </c>
      <c r="H95" s="119">
        <v>48</v>
      </c>
      <c r="I95" s="304">
        <v>51</v>
      </c>
      <c r="J95" s="444" t="s">
        <v>37</v>
      </c>
    </row>
    <row r="96" spans="1:10" s="5" customFormat="1" ht="15" customHeight="1">
      <c r="A96" s="67" t="s">
        <v>180</v>
      </c>
      <c r="B96" s="68">
        <v>2023</v>
      </c>
      <c r="C96" s="120">
        <v>59</v>
      </c>
      <c r="D96" s="121" t="s">
        <v>6</v>
      </c>
      <c r="E96" s="309" t="s">
        <v>37</v>
      </c>
      <c r="F96" s="122">
        <v>62</v>
      </c>
      <c r="G96" s="122">
        <v>63</v>
      </c>
      <c r="H96" s="122">
        <v>57</v>
      </c>
      <c r="I96" s="305">
        <v>61</v>
      </c>
      <c r="J96" s="445" t="s">
        <v>37</v>
      </c>
    </row>
    <row r="97" spans="1:15" s="5" customFormat="1" ht="15" customHeight="1">
      <c r="A97" s="67" t="s">
        <v>181</v>
      </c>
      <c r="B97" s="68">
        <v>2023</v>
      </c>
      <c r="C97" s="123">
        <v>11</v>
      </c>
      <c r="D97" s="124" t="s">
        <v>6</v>
      </c>
      <c r="E97" s="309" t="s">
        <v>37</v>
      </c>
      <c r="F97" s="124">
        <v>16</v>
      </c>
      <c r="G97" s="124">
        <v>15</v>
      </c>
      <c r="H97" s="124">
        <v>11</v>
      </c>
      <c r="I97" s="306">
        <v>15</v>
      </c>
      <c r="J97" s="445" t="s">
        <v>37</v>
      </c>
    </row>
    <row r="98" spans="1:15" s="5" customFormat="1" ht="15" customHeight="1">
      <c r="A98" s="101" t="s">
        <v>182</v>
      </c>
      <c r="B98" s="68">
        <v>2023</v>
      </c>
      <c r="C98" s="123">
        <v>8</v>
      </c>
      <c r="D98" s="124" t="s">
        <v>6</v>
      </c>
      <c r="E98" s="309" t="s">
        <v>37</v>
      </c>
      <c r="F98" s="124">
        <v>14</v>
      </c>
      <c r="G98" s="124">
        <v>17</v>
      </c>
      <c r="H98" s="124">
        <v>8</v>
      </c>
      <c r="I98" s="306">
        <v>13</v>
      </c>
      <c r="J98" s="445" t="s">
        <v>37</v>
      </c>
    </row>
    <row r="99" spans="1:15" s="5" customFormat="1" ht="15" customHeight="1">
      <c r="A99" s="416" t="s">
        <v>183</v>
      </c>
      <c r="B99" s="74">
        <v>2023</v>
      </c>
      <c r="C99" s="125">
        <v>0</v>
      </c>
      <c r="D99" s="126" t="s">
        <v>6</v>
      </c>
      <c r="E99" s="308" t="s">
        <v>37</v>
      </c>
      <c r="F99" s="126">
        <v>0</v>
      </c>
      <c r="G99" s="126">
        <v>0</v>
      </c>
      <c r="H99" s="126">
        <v>0</v>
      </c>
      <c r="I99" s="307">
        <v>1</v>
      </c>
      <c r="J99" s="446" t="s">
        <v>37</v>
      </c>
    </row>
    <row r="100" spans="1:15" s="5" customFormat="1" ht="15" customHeight="1">
      <c r="A100" s="61" t="s">
        <v>168</v>
      </c>
      <c r="B100" s="62">
        <v>2024</v>
      </c>
      <c r="C100" s="117">
        <v>45</v>
      </c>
      <c r="D100" s="118" t="s">
        <v>6</v>
      </c>
      <c r="E100" s="310" t="s">
        <v>37</v>
      </c>
      <c r="F100" s="119">
        <v>49</v>
      </c>
      <c r="G100" s="119">
        <v>49</v>
      </c>
      <c r="H100" s="119">
        <v>46</v>
      </c>
      <c r="I100" s="304">
        <v>47</v>
      </c>
      <c r="J100" s="444" t="s">
        <v>37</v>
      </c>
    </row>
    <row r="101" spans="1:15" s="5" customFormat="1" ht="15" customHeight="1">
      <c r="A101" s="67" t="s">
        <v>180</v>
      </c>
      <c r="B101" s="68">
        <v>2024</v>
      </c>
      <c r="C101" s="120">
        <v>56</v>
      </c>
      <c r="D101" s="121" t="s">
        <v>6</v>
      </c>
      <c r="E101" s="309" t="s">
        <v>37</v>
      </c>
      <c r="F101" s="122">
        <v>59</v>
      </c>
      <c r="G101" s="122">
        <v>59</v>
      </c>
      <c r="H101" s="122">
        <v>56</v>
      </c>
      <c r="I101" s="305">
        <v>57</v>
      </c>
      <c r="J101" s="445" t="s">
        <v>37</v>
      </c>
    </row>
    <row r="102" spans="1:15" s="5" customFormat="1" ht="15" customHeight="1">
      <c r="A102" s="67" t="s">
        <v>181</v>
      </c>
      <c r="B102" s="68">
        <v>2024</v>
      </c>
      <c r="C102" s="123">
        <v>5</v>
      </c>
      <c r="D102" s="124" t="s">
        <v>6</v>
      </c>
      <c r="E102" s="309" t="s">
        <v>37</v>
      </c>
      <c r="F102" s="124">
        <v>5</v>
      </c>
      <c r="G102" s="124">
        <v>9</v>
      </c>
      <c r="H102" s="124">
        <v>6</v>
      </c>
      <c r="I102" s="306">
        <v>6</v>
      </c>
      <c r="J102" s="445" t="s">
        <v>37</v>
      </c>
    </row>
    <row r="103" spans="1:15" s="5" customFormat="1" ht="15" customHeight="1">
      <c r="A103" s="101" t="s">
        <v>182</v>
      </c>
      <c r="B103" s="68">
        <v>2024</v>
      </c>
      <c r="C103" s="123">
        <v>8</v>
      </c>
      <c r="D103" s="124" t="s">
        <v>6</v>
      </c>
      <c r="E103" s="309" t="s">
        <v>37</v>
      </c>
      <c r="F103" s="124">
        <v>14</v>
      </c>
      <c r="G103" s="124">
        <v>16</v>
      </c>
      <c r="H103" s="124">
        <v>9</v>
      </c>
      <c r="I103" s="306">
        <v>13</v>
      </c>
      <c r="J103" s="445" t="s">
        <v>37</v>
      </c>
    </row>
    <row r="104" spans="1:15" s="5" customFormat="1" ht="15" customHeight="1">
      <c r="A104" s="416" t="s">
        <v>183</v>
      </c>
      <c r="B104" s="74">
        <v>2024</v>
      </c>
      <c r="C104" s="125">
        <v>1</v>
      </c>
      <c r="D104" s="126" t="s">
        <v>6</v>
      </c>
      <c r="E104" s="308" t="s">
        <v>37</v>
      </c>
      <c r="F104" s="126">
        <v>1</v>
      </c>
      <c r="G104" s="126">
        <v>1</v>
      </c>
      <c r="H104" s="126">
        <v>1</v>
      </c>
      <c r="I104" s="307">
        <v>1</v>
      </c>
      <c r="J104" s="446" t="s">
        <v>37</v>
      </c>
    </row>
    <row r="105" spans="1:15" s="5" customFormat="1" ht="17.100000000000001" customHeight="1">
      <c r="A105" s="529" t="s">
        <v>184</v>
      </c>
      <c r="B105" s="530"/>
      <c r="C105" s="530"/>
      <c r="D105" s="530"/>
      <c r="E105" s="530"/>
      <c r="F105" s="530"/>
      <c r="G105" s="530"/>
      <c r="H105" s="530"/>
      <c r="I105" s="530"/>
      <c r="J105" s="531"/>
    </row>
    <row r="106" spans="1:15" s="5" customFormat="1" ht="17.100000000000001" customHeight="1">
      <c r="A106" s="532" t="s">
        <v>131</v>
      </c>
      <c r="B106" s="533"/>
      <c r="C106" s="533"/>
      <c r="D106" s="533"/>
      <c r="E106" s="533"/>
      <c r="F106" s="533"/>
      <c r="G106" s="533"/>
      <c r="H106" s="533"/>
      <c r="I106" s="533"/>
      <c r="J106" s="534"/>
    </row>
    <row r="107" spans="1:15" ht="17.100000000000001" customHeight="1">
      <c r="A107" s="502" t="s">
        <v>172</v>
      </c>
      <c r="B107" s="503"/>
      <c r="C107" s="503"/>
      <c r="D107" s="503"/>
      <c r="E107" s="503"/>
      <c r="F107" s="503"/>
      <c r="G107" s="503"/>
      <c r="H107" s="503"/>
      <c r="I107" s="503"/>
      <c r="J107" s="504"/>
    </row>
    <row r="108" spans="1:15" ht="17.25" customHeight="1">
      <c r="A108" s="94"/>
      <c r="B108" s="94"/>
      <c r="C108" s="94"/>
      <c r="D108" s="94"/>
      <c r="E108" s="94"/>
      <c r="F108" s="94"/>
      <c r="G108" s="94"/>
      <c r="H108" s="94"/>
      <c r="I108" s="94"/>
      <c r="J108" s="94"/>
    </row>
    <row r="109" spans="1:15" s="9" customFormat="1" ht="17.25" customHeight="1">
      <c r="A109" s="92" t="s">
        <v>173</v>
      </c>
      <c r="B109" s="92"/>
      <c r="C109" s="92"/>
      <c r="D109" s="92"/>
      <c r="E109" s="92"/>
      <c r="F109" s="92"/>
      <c r="G109" s="92"/>
      <c r="H109" s="92"/>
      <c r="I109" s="92"/>
      <c r="J109" s="92"/>
    </row>
    <row r="110" spans="1:15" ht="16.5" customHeight="1">
      <c r="A110" s="92" t="s">
        <v>185</v>
      </c>
      <c r="B110" s="39"/>
      <c r="C110" s="39"/>
      <c r="D110" s="39"/>
      <c r="E110" s="39"/>
      <c r="F110" s="39"/>
      <c r="G110" s="39"/>
      <c r="H110" s="39"/>
      <c r="I110" s="39"/>
      <c r="J110" s="39"/>
      <c r="K110" s="39"/>
      <c r="L110" s="39"/>
      <c r="M110" s="39"/>
      <c r="N110" s="39"/>
      <c r="O110" s="39"/>
    </row>
    <row r="111" spans="1:15" s="9" customFormat="1" ht="17.25" customHeight="1">
      <c r="A111" s="92" t="s">
        <v>186</v>
      </c>
      <c r="B111" s="92"/>
      <c r="C111" s="92"/>
      <c r="D111" s="92"/>
      <c r="E111" s="92"/>
      <c r="F111" s="92"/>
      <c r="G111" s="92"/>
      <c r="H111" s="92"/>
      <c r="I111" s="92"/>
      <c r="J111" s="92"/>
    </row>
    <row r="112" spans="1:15" s="9" customFormat="1" ht="17.25" customHeight="1">
      <c r="A112" s="92" t="s">
        <v>187</v>
      </c>
      <c r="B112" s="92"/>
      <c r="C112" s="92"/>
      <c r="D112" s="92"/>
      <c r="E112" s="92"/>
      <c r="F112" s="92"/>
      <c r="G112" s="92"/>
      <c r="H112" s="92"/>
      <c r="I112" s="92"/>
      <c r="J112" s="92"/>
    </row>
    <row r="113" spans="1:10" s="9" customFormat="1" ht="17.25" customHeight="1">
      <c r="A113" s="92" t="s">
        <v>188</v>
      </c>
      <c r="B113" s="92"/>
      <c r="C113" s="92"/>
      <c r="D113" s="92"/>
      <c r="E113" s="92"/>
      <c r="F113" s="92"/>
      <c r="G113" s="92"/>
      <c r="H113" s="92"/>
      <c r="I113" s="92"/>
      <c r="J113" s="92"/>
    </row>
    <row r="114" spans="1:10" s="9" customFormat="1" ht="17.25" customHeight="1">
      <c r="A114" s="92" t="s">
        <v>189</v>
      </c>
      <c r="B114" s="92"/>
      <c r="C114" s="92"/>
      <c r="D114" s="92"/>
      <c r="E114" s="92"/>
      <c r="F114" s="92"/>
      <c r="G114" s="92"/>
      <c r="H114" s="92"/>
      <c r="I114" s="92"/>
      <c r="J114" s="92"/>
    </row>
    <row r="115" spans="1:10" s="9" customFormat="1" ht="17.25" customHeight="1">
      <c r="A115" s="92"/>
      <c r="B115" s="92"/>
      <c r="C115" s="92"/>
      <c r="D115" s="92"/>
      <c r="E115" s="92"/>
      <c r="F115" s="92"/>
      <c r="G115" s="92"/>
      <c r="H115" s="92"/>
      <c r="I115" s="92"/>
      <c r="J115" s="92"/>
    </row>
    <row r="116" spans="1:10" ht="17.25" customHeight="1">
      <c r="A116" s="94"/>
      <c r="B116" s="94"/>
      <c r="C116" s="94"/>
      <c r="D116" s="94"/>
      <c r="E116" s="94"/>
      <c r="F116" s="94"/>
      <c r="G116" s="94"/>
      <c r="H116" s="94"/>
      <c r="I116" s="94"/>
      <c r="J116" s="94"/>
    </row>
    <row r="117" spans="1:10" ht="17.25" customHeight="1">
      <c r="A117" s="56" t="s">
        <v>135</v>
      </c>
      <c r="B117" s="94"/>
      <c r="C117" s="94"/>
      <c r="D117" s="94"/>
      <c r="E117" s="94"/>
      <c r="F117" s="94"/>
      <c r="G117" s="94"/>
      <c r="H117" s="94"/>
      <c r="I117" s="94"/>
      <c r="J117" s="94"/>
    </row>
    <row r="118" spans="1:10" ht="16.5" customHeight="1">
      <c r="A118" s="94"/>
      <c r="B118" s="94"/>
      <c r="C118" s="94"/>
      <c r="D118" s="94"/>
      <c r="E118" s="94"/>
      <c r="F118" s="94"/>
      <c r="G118" s="94"/>
      <c r="H118" s="94"/>
      <c r="I118" s="94"/>
      <c r="J118" s="94"/>
    </row>
    <row r="119" spans="1:10" ht="16.5" customHeight="1">
      <c r="A119" s="94"/>
      <c r="B119" s="94"/>
      <c r="C119" s="94"/>
      <c r="D119" s="94"/>
      <c r="E119" s="94"/>
      <c r="F119" s="94"/>
      <c r="G119" s="94"/>
      <c r="H119" s="94"/>
      <c r="I119" s="94"/>
      <c r="J119" s="94"/>
    </row>
    <row r="120" spans="1:10" ht="16.5" customHeight="1">
      <c r="A120" s="94"/>
      <c r="B120" s="94"/>
      <c r="C120" s="94"/>
      <c r="D120" s="94"/>
      <c r="E120" s="94"/>
      <c r="F120" s="94"/>
      <c r="G120" s="94"/>
      <c r="H120" s="94"/>
      <c r="I120" s="94"/>
      <c r="J120" s="94"/>
    </row>
    <row r="121" spans="1:10" ht="16.5" customHeight="1">
      <c r="A121" s="94"/>
      <c r="B121" s="94"/>
      <c r="C121" s="94"/>
      <c r="D121" s="94"/>
      <c r="E121" s="94"/>
      <c r="F121" s="94"/>
      <c r="G121" s="94"/>
      <c r="H121" s="94"/>
      <c r="I121" s="94"/>
      <c r="J121" s="94"/>
    </row>
    <row r="122" spans="1:10" ht="16.5" customHeight="1">
      <c r="A122" s="94"/>
      <c r="B122" s="94"/>
      <c r="C122" s="94"/>
      <c r="D122" s="94"/>
      <c r="E122" s="94"/>
      <c r="F122" s="94"/>
      <c r="G122" s="94"/>
      <c r="H122" s="94"/>
      <c r="I122" s="94"/>
      <c r="J122" s="94"/>
    </row>
    <row r="123" spans="1:10" ht="16.5" customHeight="1">
      <c r="A123" s="94"/>
      <c r="B123" s="94"/>
      <c r="C123" s="94"/>
      <c r="D123" s="94"/>
      <c r="E123" s="94"/>
      <c r="F123" s="94"/>
      <c r="G123" s="94"/>
      <c r="H123" s="94"/>
      <c r="I123" s="94"/>
      <c r="J123" s="94"/>
    </row>
    <row r="124" spans="1:10" ht="16.5" customHeight="1">
      <c r="A124" s="94"/>
      <c r="B124" s="94"/>
      <c r="C124" s="94"/>
      <c r="D124" s="94"/>
      <c r="E124" s="94"/>
      <c r="F124" s="94"/>
      <c r="G124" s="94"/>
      <c r="H124" s="94"/>
      <c r="I124" s="94"/>
      <c r="J124" s="94"/>
    </row>
    <row r="125" spans="1:10" ht="16.5" customHeight="1">
      <c r="A125" s="94"/>
      <c r="B125" s="94"/>
      <c r="C125" s="94"/>
      <c r="D125" s="94"/>
      <c r="E125" s="94"/>
      <c r="F125" s="94"/>
      <c r="G125" s="94"/>
      <c r="H125" s="94"/>
      <c r="I125" s="94"/>
      <c r="J125" s="94"/>
    </row>
    <row r="126" spans="1:10" ht="16.5" customHeight="1">
      <c r="A126" s="94"/>
      <c r="B126" s="94"/>
      <c r="C126" s="94"/>
      <c r="D126" s="94"/>
      <c r="E126" s="94"/>
      <c r="F126" s="94"/>
      <c r="G126" s="94"/>
      <c r="H126" s="94"/>
      <c r="I126" s="94"/>
      <c r="J126" s="94"/>
    </row>
    <row r="127" spans="1:10" ht="16.5" customHeight="1">
      <c r="A127" s="94"/>
      <c r="B127" s="94"/>
      <c r="C127" s="94"/>
      <c r="D127" s="94"/>
      <c r="E127" s="94"/>
      <c r="F127" s="94"/>
      <c r="G127" s="94"/>
      <c r="H127" s="94"/>
      <c r="I127" s="94"/>
      <c r="J127" s="94"/>
    </row>
    <row r="128" spans="1:10" ht="16.5" customHeight="1">
      <c r="A128" s="94"/>
      <c r="B128" s="94"/>
      <c r="C128" s="94"/>
      <c r="D128" s="94"/>
      <c r="E128" s="94"/>
      <c r="F128" s="94"/>
      <c r="G128" s="94"/>
      <c r="H128" s="94"/>
      <c r="I128" s="94"/>
      <c r="J128" s="94"/>
    </row>
    <row r="129" spans="1:10" ht="16.5" customHeight="1">
      <c r="A129" s="94"/>
      <c r="B129" s="94"/>
      <c r="C129" s="94"/>
      <c r="D129" s="94"/>
      <c r="E129" s="94"/>
      <c r="F129" s="94"/>
      <c r="G129" s="94"/>
      <c r="H129" s="94"/>
      <c r="I129" s="94"/>
      <c r="J129" s="94"/>
    </row>
    <row r="130" spans="1:10" ht="16.5" customHeight="1">
      <c r="A130" s="94"/>
      <c r="B130" s="94"/>
      <c r="C130" s="94"/>
      <c r="D130" s="94"/>
      <c r="E130" s="94"/>
      <c r="F130" s="94"/>
      <c r="G130" s="94"/>
      <c r="H130" s="94"/>
      <c r="I130" s="94"/>
      <c r="J130" s="94"/>
    </row>
    <row r="131" spans="1:10" ht="16.5" customHeight="1">
      <c r="A131" s="94"/>
      <c r="B131" s="94"/>
      <c r="C131" s="94"/>
      <c r="D131" s="94"/>
      <c r="E131" s="94"/>
      <c r="F131" s="94"/>
      <c r="G131" s="94"/>
      <c r="H131" s="94"/>
      <c r="I131" s="94"/>
      <c r="J131" s="94"/>
    </row>
    <row r="132" spans="1:10" ht="16.5" customHeight="1">
      <c r="A132" s="94"/>
      <c r="B132" s="94"/>
      <c r="C132" s="94"/>
      <c r="D132" s="94"/>
      <c r="E132" s="94"/>
      <c r="F132" s="94"/>
      <c r="G132" s="94"/>
      <c r="H132" s="94"/>
      <c r="I132" s="94"/>
      <c r="J132" s="94"/>
    </row>
    <row r="133" spans="1:10" ht="16.5" customHeight="1">
      <c r="A133" s="94"/>
      <c r="B133" s="94"/>
      <c r="C133" s="94"/>
      <c r="D133" s="94"/>
      <c r="E133" s="94"/>
      <c r="F133" s="94"/>
      <c r="G133" s="94"/>
      <c r="H133" s="94"/>
      <c r="I133" s="94"/>
      <c r="J133" s="94"/>
    </row>
    <row r="134" spans="1:10" ht="16.5" customHeight="1">
      <c r="A134" s="94"/>
      <c r="B134" s="94"/>
      <c r="C134" s="94"/>
      <c r="D134" s="94"/>
      <c r="E134" s="94"/>
      <c r="F134" s="94"/>
      <c r="G134" s="94"/>
      <c r="H134" s="94"/>
      <c r="I134" s="94"/>
      <c r="J134" s="94"/>
    </row>
    <row r="135" spans="1:10" ht="16.5" customHeight="1">
      <c r="A135" s="94"/>
      <c r="B135" s="94"/>
      <c r="C135" s="94"/>
      <c r="D135" s="94"/>
      <c r="E135" s="94"/>
      <c r="F135" s="94"/>
      <c r="G135" s="94"/>
      <c r="H135" s="94"/>
      <c r="I135" s="94"/>
      <c r="J135" s="94"/>
    </row>
    <row r="136" spans="1:10" ht="16.5" customHeight="1">
      <c r="A136" s="94"/>
      <c r="B136" s="94"/>
      <c r="C136" s="94"/>
      <c r="D136" s="94"/>
      <c r="E136" s="94"/>
      <c r="F136" s="94"/>
      <c r="G136" s="94"/>
      <c r="H136" s="94"/>
      <c r="I136" s="94"/>
      <c r="J136" s="94"/>
    </row>
    <row r="137" spans="1:10" ht="16.5" customHeight="1">
      <c r="A137" s="94"/>
      <c r="B137" s="94"/>
      <c r="C137" s="94"/>
      <c r="D137" s="94"/>
      <c r="E137" s="94"/>
      <c r="F137" s="94"/>
      <c r="G137" s="94"/>
      <c r="H137" s="94"/>
      <c r="I137" s="94"/>
      <c r="J137" s="94"/>
    </row>
    <row r="138" spans="1:10" ht="16.5" customHeight="1">
      <c r="A138" s="94"/>
      <c r="B138" s="94"/>
      <c r="C138" s="94"/>
      <c r="D138" s="94"/>
      <c r="E138" s="94"/>
      <c r="F138" s="94"/>
      <c r="G138" s="94"/>
      <c r="H138" s="94"/>
      <c r="I138" s="94"/>
      <c r="J138" s="94"/>
    </row>
    <row r="139" spans="1:10" ht="16.5" customHeight="1">
      <c r="A139" s="94"/>
      <c r="B139" s="94"/>
      <c r="C139" s="94"/>
      <c r="D139" s="94"/>
      <c r="E139" s="94"/>
      <c r="F139" s="94"/>
      <c r="G139" s="94"/>
      <c r="H139" s="94"/>
      <c r="I139" s="94"/>
      <c r="J139" s="94"/>
    </row>
    <row r="140" spans="1:10" ht="16.5" customHeight="1">
      <c r="A140" s="94"/>
      <c r="B140" s="94"/>
      <c r="C140" s="94"/>
      <c r="D140" s="94"/>
      <c r="E140" s="94"/>
      <c r="F140" s="94"/>
      <c r="G140" s="94"/>
      <c r="H140" s="94"/>
      <c r="I140" s="94"/>
      <c r="J140" s="94"/>
    </row>
    <row r="141" spans="1:10" ht="16.5" customHeight="1">
      <c r="A141" s="94"/>
      <c r="B141" s="94"/>
      <c r="C141" s="94"/>
      <c r="D141" s="94"/>
      <c r="E141" s="94"/>
      <c r="F141" s="94"/>
      <c r="G141" s="94"/>
      <c r="H141" s="94"/>
      <c r="I141" s="94"/>
      <c r="J141" s="94"/>
    </row>
    <row r="142" spans="1:10" ht="16.5" customHeight="1">
      <c r="A142" s="94"/>
      <c r="B142" s="94"/>
      <c r="C142" s="94"/>
      <c r="D142" s="94"/>
      <c r="E142" s="94"/>
      <c r="F142" s="94"/>
      <c r="G142" s="94"/>
      <c r="H142" s="94"/>
      <c r="I142" s="94"/>
      <c r="J142" s="94"/>
    </row>
    <row r="143" spans="1:10" ht="16.5" customHeight="1">
      <c r="A143" s="94"/>
      <c r="B143" s="94"/>
      <c r="C143" s="94"/>
      <c r="D143" s="94"/>
      <c r="E143" s="94"/>
      <c r="F143" s="94"/>
      <c r="G143" s="94"/>
      <c r="H143" s="94"/>
      <c r="I143" s="94"/>
      <c r="J143" s="94"/>
    </row>
    <row r="144" spans="1:10" ht="16.5" customHeight="1">
      <c r="A144" s="94"/>
      <c r="B144" s="94"/>
      <c r="C144" s="94"/>
      <c r="D144" s="94"/>
      <c r="E144" s="94"/>
      <c r="F144" s="94"/>
      <c r="G144" s="94"/>
      <c r="H144" s="94"/>
      <c r="I144" s="94"/>
      <c r="J144" s="94"/>
    </row>
  </sheetData>
  <mergeCells count="6">
    <mergeCell ref="A3:J3"/>
    <mergeCell ref="A107:J107"/>
    <mergeCell ref="A1:J1"/>
    <mergeCell ref="A2:J2"/>
    <mergeCell ref="A105:J105"/>
    <mergeCell ref="A106:J106"/>
  </mergeCells>
  <hyperlinks>
    <hyperlink ref="A117"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3" fitToHeight="2" orientation="portrait" horizontalDpi="4294967293" r:id="rId1"/>
  <headerFooter scaleWithDoc="0">
    <oddHeader>&amp;LMilieu en grondgebied&amp;CMILIEU EN ENERGIE</oddHeader>
    <oddFooter>&amp;C&amp;P/&amp;N&amp;R© BISA</oddFooter>
  </headerFooter>
  <rowBreaks count="1" manualBreakCount="1">
    <brk id="8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fitToPage="1"/>
  </sheetPr>
  <dimension ref="A1:I101"/>
  <sheetViews>
    <sheetView showGridLines="0" zoomScale="80" zoomScaleNormal="80" workbookViewId="0">
      <selection sqref="A1:I1"/>
    </sheetView>
  </sheetViews>
  <sheetFormatPr baseColWidth="10" defaultColWidth="12.28515625" defaultRowHeight="12"/>
  <cols>
    <col min="1" max="1" width="72.28515625" style="2" customWidth="1"/>
    <col min="2" max="2" width="11.28515625" style="2" customWidth="1"/>
    <col min="3" max="9" width="15.140625" style="2" customWidth="1"/>
    <col min="10" max="235" width="8" style="2" customWidth="1"/>
    <col min="236" max="236" width="35.7109375" style="2" customWidth="1"/>
    <col min="237" max="16384" width="12.28515625" style="2"/>
  </cols>
  <sheetData>
    <row r="1" spans="1:9" ht="20.100000000000001" customHeight="1">
      <c r="A1" s="523" t="s">
        <v>190</v>
      </c>
      <c r="B1" s="524"/>
      <c r="C1" s="524"/>
      <c r="D1" s="524"/>
      <c r="E1" s="524"/>
      <c r="F1" s="524"/>
      <c r="G1" s="524"/>
      <c r="H1" s="524"/>
      <c r="I1" s="525"/>
    </row>
    <row r="2" spans="1:9" ht="20.100000000000001" customHeight="1">
      <c r="A2" s="535" t="s">
        <v>191</v>
      </c>
      <c r="B2" s="536"/>
      <c r="C2" s="536"/>
      <c r="D2" s="536"/>
      <c r="E2" s="536"/>
      <c r="F2" s="536"/>
      <c r="G2" s="536"/>
      <c r="H2" s="536"/>
      <c r="I2" s="537"/>
    </row>
    <row r="3" spans="1:9" ht="20.100000000000001" customHeight="1">
      <c r="A3" s="488" t="s">
        <v>78</v>
      </c>
      <c r="B3" s="489"/>
      <c r="C3" s="489"/>
      <c r="D3" s="489"/>
      <c r="E3" s="489"/>
      <c r="F3" s="489"/>
      <c r="G3" s="489"/>
      <c r="H3" s="489"/>
      <c r="I3" s="490"/>
    </row>
    <row r="4" spans="1:9" ht="80.099999999999994" customHeight="1">
      <c r="A4" s="59"/>
      <c r="B4" s="59" t="s">
        <v>118</v>
      </c>
      <c r="C4" s="60" t="s">
        <v>157</v>
      </c>
      <c r="D4" s="60" t="s">
        <v>162</v>
      </c>
      <c r="E4" s="60" t="s">
        <v>163</v>
      </c>
      <c r="F4" s="60" t="s">
        <v>164</v>
      </c>
      <c r="G4" s="60" t="s">
        <v>165</v>
      </c>
      <c r="H4" s="60" t="s">
        <v>166</v>
      </c>
      <c r="I4" s="60" t="s">
        <v>167</v>
      </c>
    </row>
    <row r="5" spans="1:9" s="5" customFormat="1" ht="15" customHeight="1">
      <c r="A5" s="127" t="s">
        <v>192</v>
      </c>
      <c r="B5" s="62">
        <v>2005</v>
      </c>
      <c r="C5" s="95">
        <v>31</v>
      </c>
      <c r="D5" s="96">
        <v>26</v>
      </c>
      <c r="E5" s="96">
        <v>27</v>
      </c>
      <c r="F5" s="96">
        <v>36</v>
      </c>
      <c r="G5" s="106" t="s">
        <v>6</v>
      </c>
      <c r="H5" s="310" t="s">
        <v>37</v>
      </c>
      <c r="I5" s="97">
        <v>28</v>
      </c>
    </row>
    <row r="6" spans="1:9" s="5" customFormat="1" ht="15" customHeight="1">
      <c r="A6" s="101" t="s">
        <v>193</v>
      </c>
      <c r="B6" s="68">
        <v>2005</v>
      </c>
      <c r="C6" s="98">
        <v>101</v>
      </c>
      <c r="D6" s="99">
        <v>77</v>
      </c>
      <c r="E6" s="99">
        <v>84</v>
      </c>
      <c r="F6" s="99">
        <v>143</v>
      </c>
      <c r="G6" s="107" t="s">
        <v>6</v>
      </c>
      <c r="H6" s="309" t="s">
        <v>37</v>
      </c>
      <c r="I6" s="100">
        <v>83</v>
      </c>
    </row>
    <row r="7" spans="1:9" s="5" customFormat="1" ht="15" customHeight="1">
      <c r="A7" s="102" t="s">
        <v>194</v>
      </c>
      <c r="B7" s="74">
        <v>2005</v>
      </c>
      <c r="C7" s="103">
        <v>42</v>
      </c>
      <c r="D7" s="104">
        <v>17</v>
      </c>
      <c r="E7" s="104">
        <v>23</v>
      </c>
      <c r="F7" s="104">
        <v>66</v>
      </c>
      <c r="G7" s="108" t="s">
        <v>6</v>
      </c>
      <c r="H7" s="309" t="s">
        <v>37</v>
      </c>
      <c r="I7" s="105">
        <v>24</v>
      </c>
    </row>
    <row r="8" spans="1:9" s="5" customFormat="1" ht="15" customHeight="1">
      <c r="A8" s="127" t="s">
        <v>192</v>
      </c>
      <c r="B8" s="62">
        <v>2006</v>
      </c>
      <c r="C8" s="95">
        <v>31</v>
      </c>
      <c r="D8" s="96">
        <v>23</v>
      </c>
      <c r="E8" s="96">
        <v>29</v>
      </c>
      <c r="F8" s="96">
        <v>34</v>
      </c>
      <c r="G8" s="106" t="s">
        <v>6</v>
      </c>
      <c r="H8" s="310" t="s">
        <v>37</v>
      </c>
      <c r="I8" s="97">
        <v>27</v>
      </c>
    </row>
    <row r="9" spans="1:9" s="5" customFormat="1" ht="15" customHeight="1">
      <c r="A9" s="101" t="s">
        <v>193</v>
      </c>
      <c r="B9" s="68">
        <v>2006</v>
      </c>
      <c r="C9" s="98">
        <v>108</v>
      </c>
      <c r="D9" s="99">
        <v>91</v>
      </c>
      <c r="E9" s="99">
        <v>93</v>
      </c>
      <c r="F9" s="99">
        <v>107</v>
      </c>
      <c r="G9" s="107" t="s">
        <v>6</v>
      </c>
      <c r="H9" s="309" t="s">
        <v>37</v>
      </c>
      <c r="I9" s="100">
        <v>101</v>
      </c>
    </row>
    <row r="10" spans="1:9" s="5" customFormat="1" ht="15" customHeight="1">
      <c r="A10" s="102" t="s">
        <v>194</v>
      </c>
      <c r="B10" s="74">
        <v>2006</v>
      </c>
      <c r="C10" s="103">
        <v>40</v>
      </c>
      <c r="D10" s="104">
        <v>17</v>
      </c>
      <c r="E10" s="104">
        <v>25</v>
      </c>
      <c r="F10" s="104">
        <v>56</v>
      </c>
      <c r="G10" s="108" t="s">
        <v>6</v>
      </c>
      <c r="H10" s="309" t="s">
        <v>37</v>
      </c>
      <c r="I10" s="105">
        <v>29</v>
      </c>
    </row>
    <row r="11" spans="1:9" s="5" customFormat="1" ht="15" customHeight="1">
      <c r="A11" s="127" t="s">
        <v>192</v>
      </c>
      <c r="B11" s="62">
        <v>2007</v>
      </c>
      <c r="C11" s="95">
        <v>34</v>
      </c>
      <c r="D11" s="96">
        <v>25</v>
      </c>
      <c r="E11" s="96">
        <v>29</v>
      </c>
      <c r="F11" s="96">
        <v>34</v>
      </c>
      <c r="G11" s="96">
        <v>34</v>
      </c>
      <c r="H11" s="310" t="s">
        <v>37</v>
      </c>
      <c r="I11" s="97">
        <v>27</v>
      </c>
    </row>
    <row r="12" spans="1:9" s="5" customFormat="1" ht="15" customHeight="1">
      <c r="A12" s="101" t="s">
        <v>193</v>
      </c>
      <c r="B12" s="68">
        <v>2007</v>
      </c>
      <c r="C12" s="98">
        <v>115</v>
      </c>
      <c r="D12" s="99">
        <v>93</v>
      </c>
      <c r="E12" s="99">
        <v>112</v>
      </c>
      <c r="F12" s="99">
        <v>123</v>
      </c>
      <c r="G12" s="99">
        <v>119</v>
      </c>
      <c r="H12" s="309" t="s">
        <v>37</v>
      </c>
      <c r="I12" s="100">
        <v>101</v>
      </c>
    </row>
    <row r="13" spans="1:9" s="5" customFormat="1" ht="15" customHeight="1">
      <c r="A13" s="102" t="s">
        <v>194</v>
      </c>
      <c r="B13" s="74">
        <v>2007</v>
      </c>
      <c r="C13" s="103">
        <v>65</v>
      </c>
      <c r="D13" s="104">
        <v>30</v>
      </c>
      <c r="E13" s="104">
        <v>42</v>
      </c>
      <c r="F13" s="104">
        <v>68</v>
      </c>
      <c r="G13" s="104">
        <v>46</v>
      </c>
      <c r="H13" s="309" t="s">
        <v>37</v>
      </c>
      <c r="I13" s="105">
        <v>37</v>
      </c>
    </row>
    <row r="14" spans="1:9" s="5" customFormat="1" ht="15" customHeight="1">
      <c r="A14" s="127" t="s">
        <v>192</v>
      </c>
      <c r="B14" s="62">
        <v>2008</v>
      </c>
      <c r="C14" s="95">
        <v>32</v>
      </c>
      <c r="D14" s="96">
        <v>28</v>
      </c>
      <c r="E14" s="96">
        <v>24</v>
      </c>
      <c r="F14" s="96">
        <v>34</v>
      </c>
      <c r="G14" s="96">
        <v>29</v>
      </c>
      <c r="H14" s="310" t="s">
        <v>37</v>
      </c>
      <c r="I14" s="97">
        <v>26</v>
      </c>
    </row>
    <row r="15" spans="1:9" s="5" customFormat="1" ht="15" customHeight="1">
      <c r="A15" s="101" t="s">
        <v>193</v>
      </c>
      <c r="B15" s="68">
        <v>2008</v>
      </c>
      <c r="C15" s="98">
        <v>123</v>
      </c>
      <c r="D15" s="99">
        <v>118</v>
      </c>
      <c r="E15" s="99">
        <v>106</v>
      </c>
      <c r="F15" s="99">
        <v>135</v>
      </c>
      <c r="G15" s="99">
        <v>127</v>
      </c>
      <c r="H15" s="309" t="s">
        <v>37</v>
      </c>
      <c r="I15" s="100">
        <v>110</v>
      </c>
    </row>
    <row r="16" spans="1:9" s="5" customFormat="1" ht="15" customHeight="1">
      <c r="A16" s="102" t="s">
        <v>194</v>
      </c>
      <c r="B16" s="74">
        <v>2008</v>
      </c>
      <c r="C16" s="103">
        <v>44</v>
      </c>
      <c r="D16" s="104">
        <v>25</v>
      </c>
      <c r="E16" s="104">
        <v>15</v>
      </c>
      <c r="F16" s="104">
        <v>66</v>
      </c>
      <c r="G16" s="104">
        <v>33</v>
      </c>
      <c r="H16" s="309" t="s">
        <v>37</v>
      </c>
      <c r="I16" s="105">
        <v>23</v>
      </c>
    </row>
    <row r="17" spans="1:9" s="5" customFormat="1" ht="15" customHeight="1">
      <c r="A17" s="127" t="s">
        <v>192</v>
      </c>
      <c r="B17" s="62">
        <v>2009</v>
      </c>
      <c r="C17" s="95">
        <v>29</v>
      </c>
      <c r="D17" s="96">
        <v>31</v>
      </c>
      <c r="E17" s="96">
        <v>27</v>
      </c>
      <c r="F17" s="96">
        <v>36</v>
      </c>
      <c r="G17" s="96">
        <v>31</v>
      </c>
      <c r="H17" s="310" t="s">
        <v>37</v>
      </c>
      <c r="I17" s="97">
        <v>27</v>
      </c>
    </row>
    <row r="18" spans="1:9" s="5" customFormat="1" ht="15" customHeight="1">
      <c r="A18" s="101" t="s">
        <v>193</v>
      </c>
      <c r="B18" s="68">
        <v>2009</v>
      </c>
      <c r="C18" s="98">
        <v>98</v>
      </c>
      <c r="D18" s="99">
        <v>106</v>
      </c>
      <c r="E18" s="99">
        <v>98</v>
      </c>
      <c r="F18" s="99">
        <v>143</v>
      </c>
      <c r="G18" s="99">
        <v>116</v>
      </c>
      <c r="H18" s="309" t="s">
        <v>37</v>
      </c>
      <c r="I18" s="100">
        <v>94</v>
      </c>
    </row>
    <row r="19" spans="1:9" s="5" customFormat="1" ht="15" customHeight="1">
      <c r="A19" s="102" t="s">
        <v>194</v>
      </c>
      <c r="B19" s="74">
        <v>2009</v>
      </c>
      <c r="C19" s="103">
        <v>41</v>
      </c>
      <c r="D19" s="104">
        <v>40</v>
      </c>
      <c r="E19" s="104">
        <v>23</v>
      </c>
      <c r="F19" s="104">
        <v>66</v>
      </c>
      <c r="G19" s="104">
        <v>51</v>
      </c>
      <c r="H19" s="309" t="s">
        <v>37</v>
      </c>
      <c r="I19" s="105">
        <v>28</v>
      </c>
    </row>
    <row r="20" spans="1:9" s="5" customFormat="1" ht="15" customHeight="1">
      <c r="A20" s="127" t="s">
        <v>192</v>
      </c>
      <c r="B20" s="62">
        <v>2010</v>
      </c>
      <c r="C20" s="95">
        <v>29</v>
      </c>
      <c r="D20" s="96">
        <v>27</v>
      </c>
      <c r="E20" s="96">
        <v>25</v>
      </c>
      <c r="F20" s="96">
        <v>33</v>
      </c>
      <c r="G20" s="106" t="s">
        <v>6</v>
      </c>
      <c r="H20" s="310" t="s">
        <v>37</v>
      </c>
      <c r="I20" s="97">
        <v>26</v>
      </c>
    </row>
    <row r="21" spans="1:9" s="5" customFormat="1" ht="15" customHeight="1">
      <c r="A21" s="101" t="s">
        <v>193</v>
      </c>
      <c r="B21" s="68">
        <v>2010</v>
      </c>
      <c r="C21" s="98">
        <v>126</v>
      </c>
      <c r="D21" s="99">
        <v>93</v>
      </c>
      <c r="E21" s="99">
        <v>95</v>
      </c>
      <c r="F21" s="99">
        <v>105</v>
      </c>
      <c r="G21" s="107" t="s">
        <v>6</v>
      </c>
      <c r="H21" s="309" t="s">
        <v>37</v>
      </c>
      <c r="I21" s="100">
        <v>100</v>
      </c>
    </row>
    <row r="22" spans="1:9" s="5" customFormat="1" ht="15" customHeight="1">
      <c r="A22" s="102" t="s">
        <v>194</v>
      </c>
      <c r="B22" s="74">
        <v>2010</v>
      </c>
      <c r="C22" s="103">
        <v>26</v>
      </c>
      <c r="D22" s="104">
        <v>16</v>
      </c>
      <c r="E22" s="104">
        <v>14</v>
      </c>
      <c r="F22" s="104">
        <v>45</v>
      </c>
      <c r="G22" s="104">
        <v>15</v>
      </c>
      <c r="H22" s="309" t="s">
        <v>37</v>
      </c>
      <c r="I22" s="105">
        <v>14</v>
      </c>
    </row>
    <row r="23" spans="1:9" s="5" customFormat="1" ht="15" customHeight="1">
      <c r="A23" s="127" t="s">
        <v>192</v>
      </c>
      <c r="B23" s="62">
        <v>2011</v>
      </c>
      <c r="C23" s="95">
        <v>29</v>
      </c>
      <c r="D23" s="96">
        <v>28</v>
      </c>
      <c r="E23" s="96">
        <v>25</v>
      </c>
      <c r="F23" s="96">
        <v>39</v>
      </c>
      <c r="G23" s="106" t="s">
        <v>6</v>
      </c>
      <c r="H23" s="310" t="s">
        <v>37</v>
      </c>
      <c r="I23" s="97">
        <v>24</v>
      </c>
    </row>
    <row r="24" spans="1:9" s="5" customFormat="1" ht="15" customHeight="1">
      <c r="A24" s="101" t="s">
        <v>193</v>
      </c>
      <c r="B24" s="68">
        <v>2011</v>
      </c>
      <c r="C24" s="98">
        <v>113</v>
      </c>
      <c r="D24" s="99">
        <v>96</v>
      </c>
      <c r="E24" s="99">
        <v>93</v>
      </c>
      <c r="F24" s="99">
        <v>133</v>
      </c>
      <c r="G24" s="107" t="s">
        <v>6</v>
      </c>
      <c r="H24" s="309" t="s">
        <v>37</v>
      </c>
      <c r="I24" s="100">
        <v>87</v>
      </c>
    </row>
    <row r="25" spans="1:9" s="5" customFormat="1" ht="15" customHeight="1">
      <c r="A25" s="102" t="s">
        <v>194</v>
      </c>
      <c r="B25" s="74">
        <v>2011</v>
      </c>
      <c r="C25" s="103">
        <v>42</v>
      </c>
      <c r="D25" s="104">
        <v>32</v>
      </c>
      <c r="E25" s="104">
        <v>24</v>
      </c>
      <c r="F25" s="104">
        <v>87</v>
      </c>
      <c r="G25" s="108" t="s">
        <v>6</v>
      </c>
      <c r="H25" s="309" t="s">
        <v>37</v>
      </c>
      <c r="I25" s="105">
        <v>23</v>
      </c>
    </row>
    <row r="26" spans="1:9" s="5" customFormat="1" ht="15" customHeight="1">
      <c r="A26" s="127" t="s">
        <v>192</v>
      </c>
      <c r="B26" s="62">
        <v>2012</v>
      </c>
      <c r="C26" s="109">
        <v>25</v>
      </c>
      <c r="D26" s="110">
        <v>24</v>
      </c>
      <c r="E26" s="111">
        <v>26</v>
      </c>
      <c r="F26" s="111">
        <v>34</v>
      </c>
      <c r="G26" s="111">
        <v>25</v>
      </c>
      <c r="H26" s="310" t="s">
        <v>37</v>
      </c>
      <c r="I26" s="112">
        <v>22</v>
      </c>
    </row>
    <row r="27" spans="1:9" s="5" customFormat="1" ht="15" customHeight="1">
      <c r="A27" s="101" t="s">
        <v>193</v>
      </c>
      <c r="B27" s="68">
        <v>2012</v>
      </c>
      <c r="C27" s="113">
        <v>83</v>
      </c>
      <c r="D27" s="114">
        <v>83</v>
      </c>
      <c r="E27" s="115">
        <v>90</v>
      </c>
      <c r="F27" s="115">
        <v>158</v>
      </c>
      <c r="G27" s="115">
        <v>90</v>
      </c>
      <c r="H27" s="309" t="s">
        <v>37</v>
      </c>
      <c r="I27" s="116">
        <v>76</v>
      </c>
    </row>
    <row r="28" spans="1:9" s="5" customFormat="1" ht="15" customHeight="1">
      <c r="A28" s="102" t="s">
        <v>194</v>
      </c>
      <c r="B28" s="74">
        <v>2012</v>
      </c>
      <c r="C28" s="103">
        <v>29</v>
      </c>
      <c r="D28" s="104">
        <v>25</v>
      </c>
      <c r="E28" s="104">
        <v>29</v>
      </c>
      <c r="F28" s="104">
        <v>55</v>
      </c>
      <c r="G28" s="104">
        <v>25</v>
      </c>
      <c r="H28" s="309" t="s">
        <v>37</v>
      </c>
      <c r="I28" s="105">
        <v>16</v>
      </c>
    </row>
    <row r="29" spans="1:9" s="5" customFormat="1" ht="15" customHeight="1">
      <c r="A29" s="127" t="s">
        <v>192</v>
      </c>
      <c r="B29" s="62">
        <v>2013</v>
      </c>
      <c r="C29" s="109">
        <v>25</v>
      </c>
      <c r="D29" s="110">
        <v>22</v>
      </c>
      <c r="E29" s="111">
        <v>28</v>
      </c>
      <c r="F29" s="111">
        <v>34</v>
      </c>
      <c r="G29" s="111">
        <v>23</v>
      </c>
      <c r="H29" s="310" t="s">
        <v>37</v>
      </c>
      <c r="I29" s="112">
        <v>22</v>
      </c>
    </row>
    <row r="30" spans="1:9" s="5" customFormat="1" ht="15" customHeight="1">
      <c r="A30" s="101" t="s">
        <v>193</v>
      </c>
      <c r="B30" s="68">
        <v>2013</v>
      </c>
      <c r="C30" s="113">
        <v>106</v>
      </c>
      <c r="D30" s="114">
        <v>103</v>
      </c>
      <c r="E30" s="115">
        <v>99</v>
      </c>
      <c r="F30" s="115">
        <v>152</v>
      </c>
      <c r="G30" s="115">
        <v>97</v>
      </c>
      <c r="H30" s="309" t="s">
        <v>37</v>
      </c>
      <c r="I30" s="116">
        <v>95</v>
      </c>
    </row>
    <row r="31" spans="1:9" s="5" customFormat="1" ht="15" customHeight="1">
      <c r="A31" s="102" t="s">
        <v>194</v>
      </c>
      <c r="B31" s="74">
        <v>2013</v>
      </c>
      <c r="C31" s="103">
        <v>21</v>
      </c>
      <c r="D31" s="104">
        <v>11</v>
      </c>
      <c r="E31" s="104">
        <v>19</v>
      </c>
      <c r="F31" s="104">
        <v>58</v>
      </c>
      <c r="G31" s="104">
        <v>14</v>
      </c>
      <c r="H31" s="309" t="s">
        <v>37</v>
      </c>
      <c r="I31" s="105">
        <v>10</v>
      </c>
    </row>
    <row r="32" spans="1:9" s="5" customFormat="1" ht="15" customHeight="1">
      <c r="A32" s="127" t="s">
        <v>192</v>
      </c>
      <c r="B32" s="62">
        <v>2014</v>
      </c>
      <c r="C32" s="109">
        <v>26</v>
      </c>
      <c r="D32" s="110">
        <v>21</v>
      </c>
      <c r="E32" s="111">
        <v>24</v>
      </c>
      <c r="F32" s="111">
        <v>32</v>
      </c>
      <c r="G32" s="111">
        <v>24</v>
      </c>
      <c r="H32" s="310" t="s">
        <v>37</v>
      </c>
      <c r="I32" s="112">
        <v>20</v>
      </c>
    </row>
    <row r="33" spans="1:9" s="5" customFormat="1" ht="15" customHeight="1">
      <c r="A33" s="101" t="s">
        <v>193</v>
      </c>
      <c r="B33" s="68">
        <v>2014</v>
      </c>
      <c r="C33" s="113">
        <v>103</v>
      </c>
      <c r="D33" s="114">
        <v>98</v>
      </c>
      <c r="E33" s="115">
        <v>107</v>
      </c>
      <c r="F33" s="115">
        <v>127</v>
      </c>
      <c r="G33" s="115">
        <v>111</v>
      </c>
      <c r="H33" s="309" t="s">
        <v>37</v>
      </c>
      <c r="I33" s="116">
        <v>96</v>
      </c>
    </row>
    <row r="34" spans="1:9" s="5" customFormat="1" ht="15" customHeight="1">
      <c r="A34" s="102" t="s">
        <v>194</v>
      </c>
      <c r="B34" s="74">
        <v>2014</v>
      </c>
      <c r="C34" s="103">
        <v>18</v>
      </c>
      <c r="D34" s="104">
        <v>10</v>
      </c>
      <c r="E34" s="104">
        <v>10</v>
      </c>
      <c r="F34" s="104">
        <v>33</v>
      </c>
      <c r="G34" s="104">
        <v>14</v>
      </c>
      <c r="H34" s="309" t="s">
        <v>37</v>
      </c>
      <c r="I34" s="105">
        <v>7</v>
      </c>
    </row>
    <row r="35" spans="1:9" s="5" customFormat="1" ht="15" customHeight="1">
      <c r="A35" s="127" t="s">
        <v>192</v>
      </c>
      <c r="B35" s="62">
        <v>2015</v>
      </c>
      <c r="C35" s="109">
        <v>22</v>
      </c>
      <c r="D35" s="110">
        <v>20</v>
      </c>
      <c r="E35" s="111">
        <v>20</v>
      </c>
      <c r="F35" s="111">
        <v>27</v>
      </c>
      <c r="G35" s="111">
        <v>22</v>
      </c>
      <c r="H35" s="310" t="s">
        <v>37</v>
      </c>
      <c r="I35" s="112">
        <v>22</v>
      </c>
    </row>
    <row r="36" spans="1:9" s="5" customFormat="1" ht="15" customHeight="1">
      <c r="A36" s="101" t="s">
        <v>193</v>
      </c>
      <c r="B36" s="68">
        <v>2015</v>
      </c>
      <c r="C36" s="113">
        <v>84</v>
      </c>
      <c r="D36" s="114">
        <v>104</v>
      </c>
      <c r="E36" s="115">
        <v>99</v>
      </c>
      <c r="F36" s="115">
        <v>99</v>
      </c>
      <c r="G36" s="115">
        <v>104</v>
      </c>
      <c r="H36" s="309" t="s">
        <v>37</v>
      </c>
      <c r="I36" s="116">
        <v>106</v>
      </c>
    </row>
    <row r="37" spans="1:9" s="5" customFormat="1" ht="15" customHeight="1">
      <c r="A37" s="102" t="s">
        <v>194</v>
      </c>
      <c r="B37" s="74">
        <v>2015</v>
      </c>
      <c r="C37" s="103">
        <v>7</v>
      </c>
      <c r="D37" s="104">
        <v>9</v>
      </c>
      <c r="E37" s="104">
        <v>8</v>
      </c>
      <c r="F37" s="104">
        <v>19</v>
      </c>
      <c r="G37" s="104">
        <v>10</v>
      </c>
      <c r="H37" s="309" t="s">
        <v>37</v>
      </c>
      <c r="I37" s="105">
        <v>8</v>
      </c>
    </row>
    <row r="38" spans="1:9" s="5" customFormat="1" ht="15" customHeight="1">
      <c r="A38" s="127" t="s">
        <v>192</v>
      </c>
      <c r="B38" s="62">
        <v>2016</v>
      </c>
      <c r="C38" s="109">
        <v>23</v>
      </c>
      <c r="D38" s="110">
        <v>17</v>
      </c>
      <c r="E38" s="111">
        <v>18</v>
      </c>
      <c r="F38" s="111">
        <v>25</v>
      </c>
      <c r="G38" s="111">
        <v>21</v>
      </c>
      <c r="H38" s="310" t="s">
        <v>37</v>
      </c>
      <c r="I38" s="112">
        <v>19</v>
      </c>
    </row>
    <row r="39" spans="1:9" s="5" customFormat="1" ht="15" customHeight="1">
      <c r="A39" s="101" t="s">
        <v>193</v>
      </c>
      <c r="B39" s="68">
        <v>2016</v>
      </c>
      <c r="C39" s="113">
        <v>69</v>
      </c>
      <c r="D39" s="114">
        <v>51</v>
      </c>
      <c r="E39" s="115">
        <v>61</v>
      </c>
      <c r="F39" s="115">
        <v>99</v>
      </c>
      <c r="G39" s="115">
        <v>67</v>
      </c>
      <c r="H39" s="309" t="s">
        <v>37</v>
      </c>
      <c r="I39" s="116">
        <v>55</v>
      </c>
    </row>
    <row r="40" spans="1:9" s="5" customFormat="1" ht="15" customHeight="1">
      <c r="A40" s="102" t="s">
        <v>194</v>
      </c>
      <c r="B40" s="74">
        <v>2016</v>
      </c>
      <c r="C40" s="103">
        <v>8</v>
      </c>
      <c r="D40" s="104">
        <v>1</v>
      </c>
      <c r="E40" s="104">
        <v>1</v>
      </c>
      <c r="F40" s="104">
        <v>15</v>
      </c>
      <c r="G40" s="104">
        <v>5</v>
      </c>
      <c r="H40" s="309" t="s">
        <v>37</v>
      </c>
      <c r="I40" s="105">
        <v>4</v>
      </c>
    </row>
    <row r="41" spans="1:9" s="5" customFormat="1" ht="15" customHeight="1">
      <c r="A41" s="127" t="s">
        <v>192</v>
      </c>
      <c r="B41" s="62">
        <v>2017</v>
      </c>
      <c r="C41" s="109">
        <v>21</v>
      </c>
      <c r="D41" s="110">
        <v>18</v>
      </c>
      <c r="E41" s="111">
        <v>17</v>
      </c>
      <c r="F41" s="111">
        <v>26</v>
      </c>
      <c r="G41" s="111">
        <v>20</v>
      </c>
      <c r="H41" s="310" t="s">
        <v>37</v>
      </c>
      <c r="I41" s="112">
        <v>17</v>
      </c>
    </row>
    <row r="42" spans="1:9" s="5" customFormat="1" ht="15" customHeight="1">
      <c r="A42" s="101" t="s">
        <v>193</v>
      </c>
      <c r="B42" s="68">
        <v>2017</v>
      </c>
      <c r="C42" s="113">
        <v>76</v>
      </c>
      <c r="D42" s="114">
        <v>69</v>
      </c>
      <c r="E42" s="115">
        <v>68</v>
      </c>
      <c r="F42" s="115">
        <v>77</v>
      </c>
      <c r="G42" s="115">
        <v>74</v>
      </c>
      <c r="H42" s="309" t="s">
        <v>37</v>
      </c>
      <c r="I42" s="116">
        <v>77</v>
      </c>
    </row>
    <row r="43" spans="1:9" s="5" customFormat="1" ht="15" customHeight="1">
      <c r="A43" s="102" t="s">
        <v>194</v>
      </c>
      <c r="B43" s="74">
        <v>2017</v>
      </c>
      <c r="C43" s="103">
        <v>6</v>
      </c>
      <c r="D43" s="104">
        <v>5</v>
      </c>
      <c r="E43" s="104">
        <v>5</v>
      </c>
      <c r="F43" s="104">
        <v>14</v>
      </c>
      <c r="G43" s="104">
        <v>6</v>
      </c>
      <c r="H43" s="309" t="s">
        <v>37</v>
      </c>
      <c r="I43" s="105">
        <v>5</v>
      </c>
    </row>
    <row r="44" spans="1:9" s="5" customFormat="1" ht="15" customHeight="1">
      <c r="A44" s="127" t="s">
        <v>192</v>
      </c>
      <c r="B44" s="62">
        <v>2018</v>
      </c>
      <c r="C44" s="109">
        <v>22</v>
      </c>
      <c r="D44" s="128" t="s">
        <v>6</v>
      </c>
      <c r="E44" s="111">
        <v>17</v>
      </c>
      <c r="F44" s="111">
        <v>27</v>
      </c>
      <c r="G44" s="111">
        <v>20</v>
      </c>
      <c r="H44" s="310" t="s">
        <v>37</v>
      </c>
      <c r="I44" s="112">
        <v>18</v>
      </c>
    </row>
    <row r="45" spans="1:9" s="5" customFormat="1" ht="15" customHeight="1">
      <c r="A45" s="101" t="s">
        <v>193</v>
      </c>
      <c r="B45" s="68">
        <v>2018</v>
      </c>
      <c r="C45" s="113">
        <v>70</v>
      </c>
      <c r="D45" s="129" t="s">
        <v>6</v>
      </c>
      <c r="E45" s="115">
        <v>63</v>
      </c>
      <c r="F45" s="115">
        <v>83</v>
      </c>
      <c r="G45" s="115">
        <v>67</v>
      </c>
      <c r="H45" s="309" t="s">
        <v>37</v>
      </c>
      <c r="I45" s="116">
        <v>70</v>
      </c>
    </row>
    <row r="46" spans="1:9" s="5" customFormat="1" ht="15" customHeight="1">
      <c r="A46" s="102" t="s">
        <v>194</v>
      </c>
      <c r="B46" s="74">
        <v>2018</v>
      </c>
      <c r="C46" s="103">
        <v>8</v>
      </c>
      <c r="D46" s="108" t="s">
        <v>6</v>
      </c>
      <c r="E46" s="104">
        <v>4</v>
      </c>
      <c r="F46" s="104">
        <v>19</v>
      </c>
      <c r="G46" s="104">
        <v>5</v>
      </c>
      <c r="H46" s="309" t="s">
        <v>37</v>
      </c>
      <c r="I46" s="105">
        <v>5</v>
      </c>
    </row>
    <row r="47" spans="1:9" s="5" customFormat="1" ht="15" customHeight="1">
      <c r="A47" s="127" t="s">
        <v>192</v>
      </c>
      <c r="B47" s="62">
        <v>2019</v>
      </c>
      <c r="C47" s="109">
        <v>20</v>
      </c>
      <c r="D47" s="110">
        <v>16</v>
      </c>
      <c r="E47" s="111">
        <v>15</v>
      </c>
      <c r="F47" s="111">
        <v>26</v>
      </c>
      <c r="G47" s="311" t="s">
        <v>6</v>
      </c>
      <c r="H47" s="310" t="s">
        <v>37</v>
      </c>
      <c r="I47" s="112">
        <v>16</v>
      </c>
    </row>
    <row r="48" spans="1:9" s="5" customFormat="1" ht="15" customHeight="1">
      <c r="A48" s="101" t="s">
        <v>193</v>
      </c>
      <c r="B48" s="68">
        <v>2019</v>
      </c>
      <c r="C48" s="113">
        <v>82</v>
      </c>
      <c r="D48" s="114">
        <v>79</v>
      </c>
      <c r="E48" s="115">
        <v>52</v>
      </c>
      <c r="F48" s="115">
        <v>101</v>
      </c>
      <c r="G48" s="312" t="s">
        <v>6</v>
      </c>
      <c r="H48" s="309" t="s">
        <v>37</v>
      </c>
      <c r="I48" s="116">
        <v>90</v>
      </c>
    </row>
    <row r="49" spans="1:9" s="5" customFormat="1" ht="15" customHeight="1">
      <c r="A49" s="102" t="s">
        <v>194</v>
      </c>
      <c r="B49" s="74">
        <v>2019</v>
      </c>
      <c r="C49" s="103">
        <v>3</v>
      </c>
      <c r="D49" s="104">
        <v>3</v>
      </c>
      <c r="E49" s="104">
        <v>1</v>
      </c>
      <c r="F49" s="104">
        <v>16</v>
      </c>
      <c r="G49" s="108" t="s">
        <v>6</v>
      </c>
      <c r="H49" s="309" t="s">
        <v>37</v>
      </c>
      <c r="I49" s="105">
        <v>3</v>
      </c>
    </row>
    <row r="50" spans="1:9" s="5" customFormat="1" ht="15" customHeight="1">
      <c r="A50" s="127" t="s">
        <v>192</v>
      </c>
      <c r="B50" s="62">
        <v>2020</v>
      </c>
      <c r="C50" s="109">
        <v>17</v>
      </c>
      <c r="D50" s="110">
        <v>14</v>
      </c>
      <c r="E50" s="111">
        <v>14</v>
      </c>
      <c r="F50" s="111">
        <v>22</v>
      </c>
      <c r="G50" s="311" t="s">
        <v>6</v>
      </c>
      <c r="H50" s="310" t="s">
        <v>37</v>
      </c>
      <c r="I50" s="444" t="s">
        <v>37</v>
      </c>
    </row>
    <row r="51" spans="1:9" s="5" customFormat="1" ht="15" customHeight="1">
      <c r="A51" s="101" t="s">
        <v>193</v>
      </c>
      <c r="B51" s="68">
        <v>2020</v>
      </c>
      <c r="C51" s="113">
        <v>54</v>
      </c>
      <c r="D51" s="114">
        <v>54</v>
      </c>
      <c r="E51" s="115">
        <v>44</v>
      </c>
      <c r="F51" s="115">
        <v>74</v>
      </c>
      <c r="G51" s="312" t="s">
        <v>6</v>
      </c>
      <c r="H51" s="309" t="s">
        <v>37</v>
      </c>
      <c r="I51" s="445" t="s">
        <v>37</v>
      </c>
    </row>
    <row r="52" spans="1:9" s="5" customFormat="1" ht="15" customHeight="1">
      <c r="A52" s="102" t="s">
        <v>194</v>
      </c>
      <c r="B52" s="74">
        <v>2020</v>
      </c>
      <c r="C52" s="103">
        <v>1</v>
      </c>
      <c r="D52" s="104">
        <v>1</v>
      </c>
      <c r="E52" s="104">
        <v>0</v>
      </c>
      <c r="F52" s="104">
        <v>11</v>
      </c>
      <c r="G52" s="108" t="s">
        <v>6</v>
      </c>
      <c r="H52" s="309" t="s">
        <v>37</v>
      </c>
      <c r="I52" s="445" t="s">
        <v>37</v>
      </c>
    </row>
    <row r="53" spans="1:9" s="5" customFormat="1" ht="15" customHeight="1">
      <c r="A53" s="127" t="s">
        <v>192</v>
      </c>
      <c r="B53" s="62">
        <v>2021</v>
      </c>
      <c r="C53" s="109">
        <v>16</v>
      </c>
      <c r="D53" s="110">
        <v>15</v>
      </c>
      <c r="E53" s="111">
        <v>15</v>
      </c>
      <c r="F53" s="111">
        <v>23</v>
      </c>
      <c r="G53" s="311" t="s">
        <v>6</v>
      </c>
      <c r="H53" s="310" t="s">
        <v>37</v>
      </c>
      <c r="I53" s="444" t="s">
        <v>37</v>
      </c>
    </row>
    <row r="54" spans="1:9" s="5" customFormat="1" ht="15" customHeight="1">
      <c r="A54" s="101" t="s">
        <v>193</v>
      </c>
      <c r="B54" s="68">
        <v>2021</v>
      </c>
      <c r="C54" s="113">
        <v>49</v>
      </c>
      <c r="D54" s="114">
        <v>44</v>
      </c>
      <c r="E54" s="115">
        <v>47</v>
      </c>
      <c r="F54" s="115">
        <v>81</v>
      </c>
      <c r="G54" s="312" t="s">
        <v>6</v>
      </c>
      <c r="H54" s="309" t="s">
        <v>37</v>
      </c>
      <c r="I54" s="445" t="s">
        <v>37</v>
      </c>
    </row>
    <row r="55" spans="1:9" s="5" customFormat="1" ht="15" customHeight="1">
      <c r="A55" s="102" t="s">
        <v>194</v>
      </c>
      <c r="B55" s="74">
        <v>2021</v>
      </c>
      <c r="C55" s="103">
        <v>0</v>
      </c>
      <c r="D55" s="104">
        <v>0</v>
      </c>
      <c r="E55" s="104">
        <v>0</v>
      </c>
      <c r="F55" s="104">
        <v>16</v>
      </c>
      <c r="G55" s="108" t="s">
        <v>6</v>
      </c>
      <c r="H55" s="309" t="s">
        <v>37</v>
      </c>
      <c r="I55" s="445" t="s">
        <v>37</v>
      </c>
    </row>
    <row r="56" spans="1:9" s="5" customFormat="1" ht="15" customHeight="1">
      <c r="A56" s="127" t="s">
        <v>192</v>
      </c>
      <c r="B56" s="62">
        <v>2022</v>
      </c>
      <c r="C56" s="109">
        <v>18</v>
      </c>
      <c r="D56" s="110">
        <v>16</v>
      </c>
      <c r="E56" s="111">
        <v>15</v>
      </c>
      <c r="F56" s="111">
        <v>24</v>
      </c>
      <c r="G56" s="311">
        <v>18</v>
      </c>
      <c r="H56" s="310" t="s">
        <v>37</v>
      </c>
      <c r="I56" s="444" t="s">
        <v>37</v>
      </c>
    </row>
    <row r="57" spans="1:9" s="5" customFormat="1" ht="15" customHeight="1">
      <c r="A57" s="101" t="s">
        <v>193</v>
      </c>
      <c r="B57" s="68">
        <v>2022</v>
      </c>
      <c r="C57" s="113">
        <v>58</v>
      </c>
      <c r="D57" s="114">
        <v>50</v>
      </c>
      <c r="E57" s="115">
        <v>47</v>
      </c>
      <c r="F57" s="115">
        <v>77</v>
      </c>
      <c r="G57" s="312">
        <v>71</v>
      </c>
      <c r="H57" s="309" t="s">
        <v>37</v>
      </c>
      <c r="I57" s="445" t="s">
        <v>37</v>
      </c>
    </row>
    <row r="58" spans="1:9" s="5" customFormat="1" ht="15" customHeight="1">
      <c r="A58" s="102" t="s">
        <v>194</v>
      </c>
      <c r="B58" s="74">
        <v>2022</v>
      </c>
      <c r="C58" s="103">
        <v>3</v>
      </c>
      <c r="D58" s="104">
        <v>0</v>
      </c>
      <c r="E58" s="104">
        <v>0</v>
      </c>
      <c r="F58" s="104">
        <v>18</v>
      </c>
      <c r="G58" s="108">
        <v>3</v>
      </c>
      <c r="H58" s="309" t="s">
        <v>37</v>
      </c>
      <c r="I58" s="445" t="s">
        <v>37</v>
      </c>
    </row>
    <row r="59" spans="1:9" s="5" customFormat="1" ht="15" customHeight="1">
      <c r="A59" s="127" t="s">
        <v>192</v>
      </c>
      <c r="B59" s="62">
        <v>2023</v>
      </c>
      <c r="C59" s="109">
        <v>17</v>
      </c>
      <c r="D59" s="110">
        <v>14</v>
      </c>
      <c r="E59" s="111">
        <v>13</v>
      </c>
      <c r="F59" s="111">
        <v>19</v>
      </c>
      <c r="G59" s="311">
        <v>17</v>
      </c>
      <c r="H59" s="449">
        <v>16</v>
      </c>
      <c r="I59" s="444" t="s">
        <v>37</v>
      </c>
    </row>
    <row r="60" spans="1:9" s="5" customFormat="1" ht="15" customHeight="1">
      <c r="A60" s="101" t="s">
        <v>193</v>
      </c>
      <c r="B60" s="68">
        <v>2023</v>
      </c>
      <c r="C60" s="113">
        <v>64</v>
      </c>
      <c r="D60" s="114">
        <v>43</v>
      </c>
      <c r="E60" s="115">
        <v>37</v>
      </c>
      <c r="F60" s="115">
        <v>62</v>
      </c>
      <c r="G60" s="312">
        <v>54</v>
      </c>
      <c r="H60" s="450">
        <v>59</v>
      </c>
      <c r="I60" s="445" t="s">
        <v>37</v>
      </c>
    </row>
    <row r="61" spans="1:9" s="5" customFormat="1" ht="15" customHeight="1">
      <c r="A61" s="102" t="s">
        <v>194</v>
      </c>
      <c r="B61" s="74">
        <v>2023</v>
      </c>
      <c r="C61" s="103">
        <v>1</v>
      </c>
      <c r="D61" s="104">
        <v>0</v>
      </c>
      <c r="E61" s="104">
        <v>0</v>
      </c>
      <c r="F61" s="104">
        <v>2</v>
      </c>
      <c r="G61" s="108">
        <v>2</v>
      </c>
      <c r="H61" s="448">
        <v>2</v>
      </c>
      <c r="I61" s="445" t="s">
        <v>37</v>
      </c>
    </row>
    <row r="62" spans="1:9" s="5" customFormat="1" ht="15" customHeight="1">
      <c r="A62" s="127" t="s">
        <v>192</v>
      </c>
      <c r="B62" s="62">
        <v>2024</v>
      </c>
      <c r="C62" s="109">
        <v>16</v>
      </c>
      <c r="D62" s="110">
        <v>13</v>
      </c>
      <c r="E62" s="111">
        <v>12</v>
      </c>
      <c r="F62" s="111">
        <v>15</v>
      </c>
      <c r="G62" s="311">
        <v>15</v>
      </c>
      <c r="H62" s="449">
        <v>15</v>
      </c>
      <c r="I62" s="444" t="s">
        <v>37</v>
      </c>
    </row>
    <row r="63" spans="1:9" s="5" customFormat="1" ht="15" customHeight="1">
      <c r="A63" s="101" t="s">
        <v>193</v>
      </c>
      <c r="B63" s="68">
        <v>2024</v>
      </c>
      <c r="C63" s="113">
        <v>47</v>
      </c>
      <c r="D63" s="114">
        <v>40</v>
      </c>
      <c r="E63" s="115">
        <v>39</v>
      </c>
      <c r="F63" s="115">
        <v>54</v>
      </c>
      <c r="G63" s="312">
        <v>47</v>
      </c>
      <c r="H63" s="450">
        <v>46</v>
      </c>
      <c r="I63" s="445" t="s">
        <v>37</v>
      </c>
    </row>
    <row r="64" spans="1:9" s="5" customFormat="1" ht="15" customHeight="1">
      <c r="A64" s="102" t="s">
        <v>194</v>
      </c>
      <c r="B64" s="74">
        <v>2024</v>
      </c>
      <c r="C64" s="103">
        <v>0</v>
      </c>
      <c r="D64" s="104">
        <v>0</v>
      </c>
      <c r="E64" s="104">
        <v>0</v>
      </c>
      <c r="F64" s="104">
        <v>1</v>
      </c>
      <c r="G64" s="108">
        <v>0</v>
      </c>
      <c r="H64" s="448">
        <v>0</v>
      </c>
      <c r="I64" s="445" t="s">
        <v>37</v>
      </c>
    </row>
    <row r="65" spans="1:9" s="5" customFormat="1" ht="17.100000000000001" customHeight="1">
      <c r="A65" s="529" t="s">
        <v>184</v>
      </c>
      <c r="B65" s="530"/>
      <c r="C65" s="530"/>
      <c r="D65" s="530"/>
      <c r="E65" s="530"/>
      <c r="F65" s="530"/>
      <c r="G65" s="530"/>
      <c r="H65" s="530"/>
      <c r="I65" s="531"/>
    </row>
    <row r="66" spans="1:9" s="5" customFormat="1" ht="17.100000000000001" customHeight="1">
      <c r="A66" s="532" t="s">
        <v>131</v>
      </c>
      <c r="B66" s="533"/>
      <c r="C66" s="533"/>
      <c r="D66" s="533"/>
      <c r="E66" s="533"/>
      <c r="F66" s="533"/>
      <c r="G66" s="533"/>
      <c r="H66" s="533"/>
      <c r="I66" s="534"/>
    </row>
    <row r="67" spans="1:9" ht="17.100000000000001" customHeight="1">
      <c r="A67" s="502" t="s">
        <v>172</v>
      </c>
      <c r="B67" s="503"/>
      <c r="C67" s="503"/>
      <c r="D67" s="503"/>
      <c r="E67" s="503"/>
      <c r="F67" s="503"/>
      <c r="G67" s="503"/>
      <c r="H67" s="503"/>
      <c r="I67" s="504"/>
    </row>
    <row r="68" spans="1:9" ht="17.25" customHeight="1">
      <c r="A68" s="94"/>
      <c r="B68" s="94"/>
      <c r="C68" s="94"/>
      <c r="D68" s="94"/>
      <c r="E68" s="94"/>
      <c r="F68" s="94"/>
      <c r="G68" s="94"/>
      <c r="H68" s="94"/>
      <c r="I68" s="94"/>
    </row>
    <row r="69" spans="1:9" s="9" customFormat="1" ht="17.25" customHeight="1">
      <c r="A69" s="92" t="s">
        <v>173</v>
      </c>
      <c r="B69" s="92"/>
      <c r="C69" s="92"/>
      <c r="D69" s="92"/>
      <c r="E69" s="92"/>
      <c r="F69" s="92"/>
      <c r="G69" s="92"/>
      <c r="H69" s="92"/>
      <c r="I69" s="92"/>
    </row>
    <row r="70" spans="1:9" s="9" customFormat="1" ht="17.25" customHeight="1">
      <c r="A70" s="92" t="s">
        <v>195</v>
      </c>
      <c r="B70" s="92"/>
      <c r="C70" s="92"/>
      <c r="D70" s="92"/>
      <c r="E70" s="92"/>
      <c r="F70" s="92"/>
      <c r="G70" s="92"/>
      <c r="H70" s="92"/>
      <c r="I70" s="92"/>
    </row>
    <row r="71" spans="1:9" s="9" customFormat="1" ht="17.25" customHeight="1">
      <c r="A71" s="92" t="s">
        <v>196</v>
      </c>
      <c r="B71" s="92"/>
      <c r="C71" s="92"/>
      <c r="D71" s="92"/>
      <c r="E71" s="92"/>
      <c r="F71" s="92"/>
      <c r="G71" s="92"/>
      <c r="H71" s="92"/>
      <c r="I71" s="92"/>
    </row>
    <row r="72" spans="1:9" s="9" customFormat="1" ht="17.25" customHeight="1">
      <c r="A72" s="92"/>
      <c r="B72" s="92"/>
      <c r="C72" s="92"/>
      <c r="D72" s="92"/>
      <c r="E72" s="92"/>
      <c r="F72" s="92"/>
      <c r="G72" s="92"/>
      <c r="H72" s="92"/>
      <c r="I72" s="92"/>
    </row>
    <row r="73" spans="1:9" ht="17.25" customHeight="1">
      <c r="A73" s="94"/>
      <c r="B73" s="94"/>
      <c r="C73" s="94"/>
      <c r="D73" s="94"/>
      <c r="E73" s="94"/>
      <c r="F73" s="94"/>
      <c r="G73" s="94"/>
      <c r="H73" s="94"/>
      <c r="I73" s="94"/>
    </row>
    <row r="74" spans="1:9" ht="17.25" customHeight="1">
      <c r="A74" s="56" t="s">
        <v>135</v>
      </c>
      <c r="B74" s="94"/>
      <c r="C74" s="94"/>
      <c r="D74" s="94"/>
      <c r="E74" s="94"/>
      <c r="F74" s="94"/>
      <c r="G74" s="94"/>
      <c r="H74" s="94"/>
      <c r="I74" s="94"/>
    </row>
    <row r="75" spans="1:9" ht="16.5" customHeight="1">
      <c r="A75" s="94"/>
      <c r="B75" s="94"/>
      <c r="C75" s="94"/>
      <c r="D75" s="94"/>
      <c r="E75" s="94"/>
      <c r="F75" s="94"/>
      <c r="G75" s="94"/>
      <c r="H75" s="94"/>
      <c r="I75" s="94"/>
    </row>
    <row r="76" spans="1:9" ht="16.5" customHeight="1">
      <c r="A76" s="94"/>
      <c r="B76" s="94"/>
      <c r="C76" s="94"/>
      <c r="D76" s="94"/>
      <c r="E76" s="94"/>
      <c r="F76" s="94"/>
      <c r="G76" s="94"/>
      <c r="H76" s="94"/>
      <c r="I76" s="94"/>
    </row>
    <row r="77" spans="1:9" ht="16.5" customHeight="1">
      <c r="A77" s="94"/>
      <c r="B77" s="94"/>
      <c r="C77" s="94"/>
      <c r="D77" s="94"/>
      <c r="E77" s="94"/>
      <c r="F77" s="94"/>
      <c r="G77" s="94"/>
      <c r="H77" s="94"/>
      <c r="I77" s="94"/>
    </row>
    <row r="78" spans="1:9" ht="16.5" customHeight="1">
      <c r="A78" s="94"/>
      <c r="B78" s="94"/>
      <c r="C78" s="94"/>
      <c r="D78" s="94"/>
      <c r="E78" s="94"/>
      <c r="F78" s="94"/>
      <c r="G78" s="94"/>
      <c r="H78" s="94"/>
      <c r="I78" s="94"/>
    </row>
    <row r="79" spans="1:9" ht="16.5" customHeight="1">
      <c r="A79" s="94"/>
      <c r="B79" s="94"/>
      <c r="C79" s="94"/>
      <c r="D79" s="94"/>
      <c r="E79" s="94"/>
      <c r="F79" s="94"/>
      <c r="G79" s="94"/>
      <c r="H79" s="94"/>
      <c r="I79" s="94"/>
    </row>
    <row r="80" spans="1:9" ht="16.5" customHeight="1">
      <c r="A80" s="94"/>
      <c r="B80" s="94"/>
      <c r="C80" s="94"/>
      <c r="D80" s="94"/>
      <c r="E80" s="94"/>
      <c r="F80" s="94"/>
      <c r="G80" s="94"/>
      <c r="H80" s="94"/>
      <c r="I80" s="94"/>
    </row>
    <row r="81" spans="1:9" ht="16.5" customHeight="1">
      <c r="A81" s="94"/>
      <c r="B81" s="94"/>
      <c r="C81" s="94"/>
      <c r="D81" s="94"/>
      <c r="E81" s="94"/>
      <c r="F81" s="94"/>
      <c r="G81" s="94"/>
      <c r="H81" s="94"/>
      <c r="I81" s="94"/>
    </row>
    <row r="82" spans="1:9" ht="16.5" customHeight="1">
      <c r="A82" s="94"/>
      <c r="B82" s="94"/>
      <c r="C82" s="94"/>
      <c r="D82" s="94"/>
      <c r="E82" s="94"/>
      <c r="F82" s="94"/>
      <c r="G82" s="94"/>
      <c r="H82" s="94"/>
      <c r="I82" s="94"/>
    </row>
    <row r="83" spans="1:9" ht="16.5" customHeight="1">
      <c r="A83" s="94"/>
      <c r="B83" s="94"/>
      <c r="C83" s="94"/>
      <c r="D83" s="94"/>
      <c r="E83" s="94"/>
      <c r="F83" s="94"/>
      <c r="G83" s="94"/>
      <c r="H83" s="94"/>
      <c r="I83" s="94"/>
    </row>
    <row r="84" spans="1:9" ht="16.5" customHeight="1">
      <c r="A84" s="94"/>
      <c r="B84" s="94"/>
      <c r="C84" s="94"/>
      <c r="D84" s="94"/>
      <c r="E84" s="94"/>
      <c r="F84" s="94"/>
      <c r="G84" s="94"/>
      <c r="H84" s="94"/>
      <c r="I84" s="94"/>
    </row>
    <row r="85" spans="1:9" ht="16.5" customHeight="1">
      <c r="A85" s="94"/>
      <c r="B85" s="94"/>
      <c r="C85" s="94"/>
      <c r="D85" s="94"/>
      <c r="E85" s="94"/>
      <c r="F85" s="94"/>
      <c r="G85" s="94"/>
      <c r="H85" s="94"/>
      <c r="I85" s="94"/>
    </row>
    <row r="86" spans="1:9" ht="16.5" customHeight="1">
      <c r="A86" s="94"/>
      <c r="B86" s="94"/>
      <c r="C86" s="94"/>
      <c r="D86" s="94"/>
      <c r="E86" s="94"/>
      <c r="F86" s="94"/>
      <c r="G86" s="94"/>
      <c r="H86" s="94"/>
      <c r="I86" s="94"/>
    </row>
    <row r="87" spans="1:9" ht="16.5" customHeight="1">
      <c r="A87" s="94"/>
      <c r="B87" s="94"/>
      <c r="C87" s="94"/>
      <c r="D87" s="94"/>
      <c r="E87" s="94"/>
      <c r="F87" s="94"/>
      <c r="G87" s="94"/>
      <c r="H87" s="94"/>
      <c r="I87" s="94"/>
    </row>
    <row r="88" spans="1:9" ht="16.5" customHeight="1">
      <c r="A88" s="94"/>
      <c r="B88" s="94"/>
      <c r="C88" s="94"/>
      <c r="D88" s="94"/>
      <c r="E88" s="94"/>
      <c r="F88" s="94"/>
      <c r="G88" s="94"/>
      <c r="H88" s="94"/>
      <c r="I88" s="94"/>
    </row>
    <row r="89" spans="1:9" ht="16.5" customHeight="1">
      <c r="A89" s="94"/>
      <c r="B89" s="94"/>
      <c r="C89" s="94"/>
      <c r="D89" s="94"/>
      <c r="E89" s="94"/>
      <c r="F89" s="94"/>
      <c r="G89" s="94"/>
      <c r="H89" s="94"/>
      <c r="I89" s="94"/>
    </row>
    <row r="90" spans="1:9" ht="16.5" customHeight="1">
      <c r="A90" s="94"/>
      <c r="B90" s="94"/>
      <c r="C90" s="94"/>
      <c r="D90" s="94"/>
      <c r="E90" s="94"/>
      <c r="F90" s="94"/>
      <c r="G90" s="94"/>
      <c r="H90" s="94"/>
      <c r="I90" s="94"/>
    </row>
    <row r="91" spans="1:9" ht="16.5" customHeight="1">
      <c r="A91" s="94"/>
      <c r="B91" s="94"/>
      <c r="C91" s="94"/>
      <c r="D91" s="94"/>
      <c r="E91" s="94"/>
      <c r="F91" s="94"/>
      <c r="G91" s="94"/>
      <c r="H91" s="94"/>
      <c r="I91" s="94"/>
    </row>
    <row r="92" spans="1:9" ht="16.5" customHeight="1">
      <c r="A92" s="94"/>
      <c r="B92" s="94"/>
      <c r="C92" s="94"/>
      <c r="D92" s="94"/>
      <c r="E92" s="94"/>
      <c r="F92" s="94"/>
      <c r="G92" s="94"/>
      <c r="H92" s="94"/>
      <c r="I92" s="94"/>
    </row>
    <row r="93" spans="1:9" ht="16.5" customHeight="1">
      <c r="A93" s="94"/>
      <c r="B93" s="94"/>
      <c r="C93" s="94"/>
      <c r="D93" s="94"/>
      <c r="E93" s="94"/>
      <c r="F93" s="94"/>
      <c r="G93" s="94"/>
      <c r="H93" s="94"/>
      <c r="I93" s="94"/>
    </row>
    <row r="94" spans="1:9" ht="16.5" customHeight="1">
      <c r="A94" s="94"/>
      <c r="B94" s="94"/>
      <c r="C94" s="94"/>
      <c r="D94" s="94"/>
      <c r="E94" s="94"/>
      <c r="F94" s="94"/>
      <c r="G94" s="94"/>
      <c r="H94" s="94"/>
      <c r="I94" s="94"/>
    </row>
    <row r="95" spans="1:9" ht="16.5" customHeight="1">
      <c r="A95" s="94"/>
      <c r="B95" s="94"/>
      <c r="C95" s="94"/>
      <c r="D95" s="94"/>
      <c r="E95" s="94"/>
      <c r="F95" s="94"/>
      <c r="G95" s="94"/>
      <c r="H95" s="94"/>
      <c r="I95" s="94"/>
    </row>
    <row r="96" spans="1:9" ht="16.5" customHeight="1">
      <c r="A96" s="94"/>
      <c r="B96" s="94"/>
      <c r="C96" s="94"/>
      <c r="D96" s="94"/>
      <c r="E96" s="94"/>
      <c r="F96" s="94"/>
      <c r="G96" s="94"/>
      <c r="H96" s="94"/>
      <c r="I96" s="94"/>
    </row>
    <row r="97" spans="1:9" ht="16.5" customHeight="1">
      <c r="A97" s="94"/>
      <c r="B97" s="94"/>
      <c r="C97" s="94"/>
      <c r="D97" s="94"/>
      <c r="E97" s="94"/>
      <c r="F97" s="94"/>
      <c r="G97" s="94"/>
      <c r="H97" s="94"/>
      <c r="I97" s="94"/>
    </row>
    <row r="98" spans="1:9" ht="16.5" customHeight="1">
      <c r="A98" s="94"/>
      <c r="B98" s="94"/>
      <c r="C98" s="94"/>
      <c r="D98" s="94"/>
      <c r="E98" s="94"/>
      <c r="F98" s="94"/>
      <c r="G98" s="94"/>
      <c r="H98" s="94"/>
      <c r="I98" s="94"/>
    </row>
    <row r="99" spans="1:9" ht="16.5" customHeight="1">
      <c r="A99" s="94"/>
      <c r="B99" s="94"/>
      <c r="C99" s="94"/>
      <c r="D99" s="94"/>
      <c r="E99" s="94"/>
      <c r="F99" s="94"/>
      <c r="G99" s="94"/>
      <c r="H99" s="94"/>
      <c r="I99" s="94"/>
    </row>
    <row r="100" spans="1:9" ht="16.5" customHeight="1">
      <c r="A100" s="94"/>
      <c r="B100" s="94"/>
      <c r="C100" s="94"/>
      <c r="D100" s="94"/>
      <c r="E100" s="94"/>
      <c r="F100" s="94"/>
      <c r="G100" s="94"/>
      <c r="H100" s="94"/>
      <c r="I100" s="94"/>
    </row>
    <row r="101" spans="1:9" ht="16.5" customHeight="1">
      <c r="A101" s="94"/>
      <c r="B101" s="94"/>
      <c r="C101" s="94"/>
      <c r="D101" s="94"/>
      <c r="E101" s="94"/>
      <c r="F101" s="94"/>
      <c r="G101" s="94"/>
      <c r="H101" s="94"/>
      <c r="I101" s="94"/>
    </row>
  </sheetData>
  <mergeCells count="6">
    <mergeCell ref="A3:I3"/>
    <mergeCell ref="A67:I67"/>
    <mergeCell ref="A1:I1"/>
    <mergeCell ref="A2:I2"/>
    <mergeCell ref="A65:I65"/>
    <mergeCell ref="A66:I66"/>
  </mergeCells>
  <hyperlinks>
    <hyperlink ref="A74"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portrait" horizontalDpi="4294967293" r:id="rId1"/>
  <headerFooter scaleWithDoc="0">
    <oddHeader>&amp;LMilieu en grondgebied&amp;CMILIEU EN ENERGIE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H79"/>
  <sheetViews>
    <sheetView showGridLines="0" zoomScale="80" zoomScaleNormal="80" workbookViewId="0">
      <selection sqref="A1:H1"/>
    </sheetView>
  </sheetViews>
  <sheetFormatPr baseColWidth="10" defaultColWidth="12.28515625" defaultRowHeight="12"/>
  <cols>
    <col min="1" max="1" width="51.42578125" style="2" customWidth="1"/>
    <col min="2" max="2" width="11.28515625" style="2" customWidth="1"/>
    <col min="3" max="8" width="14.42578125" style="2" customWidth="1"/>
    <col min="9" max="234" width="8" style="2" customWidth="1"/>
    <col min="235" max="235" width="35.7109375" style="2" customWidth="1"/>
    <col min="236" max="16384" width="12.28515625" style="2"/>
  </cols>
  <sheetData>
    <row r="1" spans="1:8" ht="20.100000000000001" customHeight="1">
      <c r="A1" s="523" t="s">
        <v>197</v>
      </c>
      <c r="B1" s="524"/>
      <c r="C1" s="524"/>
      <c r="D1" s="524"/>
      <c r="E1" s="524"/>
      <c r="F1" s="524"/>
      <c r="G1" s="524"/>
      <c r="H1" s="525"/>
    </row>
    <row r="2" spans="1:8" ht="39.950000000000003" customHeight="1">
      <c r="A2" s="535" t="s">
        <v>198</v>
      </c>
      <c r="B2" s="536"/>
      <c r="C2" s="536"/>
      <c r="D2" s="536"/>
      <c r="E2" s="536"/>
      <c r="F2" s="536"/>
      <c r="G2" s="536"/>
      <c r="H2" s="537"/>
    </row>
    <row r="3" spans="1:8" ht="20.100000000000001" customHeight="1">
      <c r="A3" s="488" t="s">
        <v>79</v>
      </c>
      <c r="B3" s="489"/>
      <c r="C3" s="489"/>
      <c r="D3" s="489"/>
      <c r="E3" s="489"/>
      <c r="F3" s="489"/>
      <c r="G3" s="489"/>
      <c r="H3" s="490"/>
    </row>
    <row r="4" spans="1:8" ht="80.099999999999994" customHeight="1">
      <c r="A4" s="59"/>
      <c r="B4" s="59" t="s">
        <v>118</v>
      </c>
      <c r="C4" s="60" t="s">
        <v>157</v>
      </c>
      <c r="D4" s="60" t="s">
        <v>162</v>
      </c>
      <c r="E4" s="60" t="s">
        <v>163</v>
      </c>
      <c r="F4" s="60" t="s">
        <v>164</v>
      </c>
      <c r="G4" s="60" t="s">
        <v>165</v>
      </c>
      <c r="H4" s="60" t="s">
        <v>166</v>
      </c>
    </row>
    <row r="5" spans="1:8" s="5" customFormat="1" ht="15.95" customHeight="1">
      <c r="A5" s="61" t="s">
        <v>192</v>
      </c>
      <c r="B5" s="62">
        <v>2006</v>
      </c>
      <c r="C5" s="79">
        <v>23.7</v>
      </c>
      <c r="D5" s="64" t="s">
        <v>6</v>
      </c>
      <c r="E5" s="80">
        <v>17</v>
      </c>
      <c r="F5" s="80">
        <v>24.4</v>
      </c>
      <c r="G5" s="81">
        <v>19.8</v>
      </c>
      <c r="H5" s="444" t="s">
        <v>37</v>
      </c>
    </row>
    <row r="6" spans="1:8" s="5" customFormat="1" ht="15.95" customHeight="1">
      <c r="A6" s="73" t="s">
        <v>199</v>
      </c>
      <c r="B6" s="74">
        <v>2006</v>
      </c>
      <c r="C6" s="85">
        <v>96.8</v>
      </c>
      <c r="D6" s="76" t="s">
        <v>6</v>
      </c>
      <c r="E6" s="86">
        <v>78</v>
      </c>
      <c r="F6" s="86">
        <v>90</v>
      </c>
      <c r="G6" s="87">
        <v>75.599999999999994</v>
      </c>
      <c r="H6" s="445" t="s">
        <v>37</v>
      </c>
    </row>
    <row r="7" spans="1:8" s="5" customFormat="1" ht="15.95" customHeight="1">
      <c r="A7" s="61" t="s">
        <v>192</v>
      </c>
      <c r="B7" s="62">
        <v>2007</v>
      </c>
      <c r="C7" s="79">
        <v>24.6</v>
      </c>
      <c r="D7" s="64" t="s">
        <v>6</v>
      </c>
      <c r="E7" s="80">
        <v>20.7</v>
      </c>
      <c r="F7" s="80">
        <v>26.3</v>
      </c>
      <c r="G7" s="81">
        <v>21.4</v>
      </c>
      <c r="H7" s="444" t="s">
        <v>37</v>
      </c>
    </row>
    <row r="8" spans="1:8" s="5" customFormat="1" ht="15.95" customHeight="1">
      <c r="A8" s="73" t="s">
        <v>199</v>
      </c>
      <c r="B8" s="74">
        <v>2007</v>
      </c>
      <c r="C8" s="85">
        <v>103.4</v>
      </c>
      <c r="D8" s="76" t="s">
        <v>6</v>
      </c>
      <c r="E8" s="86">
        <v>94.9</v>
      </c>
      <c r="F8" s="86">
        <v>103.4</v>
      </c>
      <c r="G8" s="87">
        <v>86.6</v>
      </c>
      <c r="H8" s="445" t="s">
        <v>37</v>
      </c>
    </row>
    <row r="9" spans="1:8" s="5" customFormat="1" ht="15.95" customHeight="1">
      <c r="A9" s="61" t="s">
        <v>192</v>
      </c>
      <c r="B9" s="62">
        <v>2008</v>
      </c>
      <c r="C9" s="79">
        <v>22.6</v>
      </c>
      <c r="D9" s="80">
        <v>15.5</v>
      </c>
      <c r="E9" s="80">
        <v>18.100000000000001</v>
      </c>
      <c r="F9" s="80">
        <v>21.2</v>
      </c>
      <c r="G9" s="81">
        <v>18.399999999999999</v>
      </c>
      <c r="H9" s="444" t="s">
        <v>37</v>
      </c>
    </row>
    <row r="10" spans="1:8" s="5" customFormat="1" ht="15.95" customHeight="1">
      <c r="A10" s="73" t="s">
        <v>199</v>
      </c>
      <c r="B10" s="74">
        <v>2008</v>
      </c>
      <c r="C10" s="85">
        <v>104.8</v>
      </c>
      <c r="D10" s="86">
        <v>94</v>
      </c>
      <c r="E10" s="86">
        <v>94.9</v>
      </c>
      <c r="F10" s="86">
        <v>99.4</v>
      </c>
      <c r="G10" s="87">
        <v>96.7</v>
      </c>
      <c r="H10" s="445" t="s">
        <v>37</v>
      </c>
    </row>
    <row r="11" spans="1:8" s="5" customFormat="1" ht="15.95" customHeight="1">
      <c r="A11" s="61" t="s">
        <v>192</v>
      </c>
      <c r="B11" s="62">
        <v>2009</v>
      </c>
      <c r="C11" s="79">
        <v>21.8</v>
      </c>
      <c r="D11" s="80">
        <v>18.100000000000001</v>
      </c>
      <c r="E11" s="80">
        <v>18.600000000000001</v>
      </c>
      <c r="F11" s="80">
        <v>23.6</v>
      </c>
      <c r="G11" s="81">
        <v>22.4</v>
      </c>
      <c r="H11" s="444" t="s">
        <v>37</v>
      </c>
    </row>
    <row r="12" spans="1:8" s="5" customFormat="1" ht="15.95" customHeight="1">
      <c r="A12" s="73" t="s">
        <v>199</v>
      </c>
      <c r="B12" s="74">
        <v>2009</v>
      </c>
      <c r="C12" s="85">
        <v>93.5</v>
      </c>
      <c r="D12" s="86">
        <v>83.3</v>
      </c>
      <c r="E12" s="86">
        <v>74.099999999999994</v>
      </c>
      <c r="F12" s="86">
        <v>94.4</v>
      </c>
      <c r="G12" s="87">
        <v>88.1</v>
      </c>
      <c r="H12" s="445" t="s">
        <v>37</v>
      </c>
    </row>
    <row r="13" spans="1:8" s="5" customFormat="1" ht="15.95" customHeight="1">
      <c r="A13" s="61" t="s">
        <v>192</v>
      </c>
      <c r="B13" s="62">
        <v>2010</v>
      </c>
      <c r="C13" s="79">
        <v>22.4</v>
      </c>
      <c r="D13" s="80">
        <v>17</v>
      </c>
      <c r="E13" s="80">
        <v>18.399999999999999</v>
      </c>
      <c r="F13" s="80">
        <v>21.9</v>
      </c>
      <c r="G13" s="456" t="s">
        <v>6</v>
      </c>
      <c r="H13" s="444" t="s">
        <v>37</v>
      </c>
    </row>
    <row r="14" spans="1:8" s="5" customFormat="1" ht="15.95" customHeight="1">
      <c r="A14" s="73" t="s">
        <v>199</v>
      </c>
      <c r="B14" s="74">
        <v>2010</v>
      </c>
      <c r="C14" s="85">
        <v>92.1</v>
      </c>
      <c r="D14" s="86">
        <v>85.5</v>
      </c>
      <c r="E14" s="86">
        <v>87.2</v>
      </c>
      <c r="F14" s="86">
        <v>93.9</v>
      </c>
      <c r="G14" s="457" t="s">
        <v>6</v>
      </c>
      <c r="H14" s="445" t="s">
        <v>37</v>
      </c>
    </row>
    <row r="15" spans="1:8" s="5" customFormat="1" ht="15.95" customHeight="1">
      <c r="A15" s="61" t="s">
        <v>192</v>
      </c>
      <c r="B15" s="62">
        <v>2011</v>
      </c>
      <c r="C15" s="79">
        <v>25</v>
      </c>
      <c r="D15" s="80">
        <v>17.399999999999999</v>
      </c>
      <c r="E15" s="80">
        <v>18.8</v>
      </c>
      <c r="F15" s="80">
        <v>24</v>
      </c>
      <c r="G15" s="456" t="s">
        <v>6</v>
      </c>
      <c r="H15" s="444" t="s">
        <v>37</v>
      </c>
    </row>
    <row r="16" spans="1:8" s="5" customFormat="1" ht="15.95" customHeight="1">
      <c r="A16" s="73" t="s">
        <v>199</v>
      </c>
      <c r="B16" s="74">
        <v>2011</v>
      </c>
      <c r="C16" s="85">
        <v>88.9</v>
      </c>
      <c r="D16" s="86">
        <v>83.8</v>
      </c>
      <c r="E16" s="86">
        <v>86.3</v>
      </c>
      <c r="F16" s="86">
        <v>80.599999999999994</v>
      </c>
      <c r="G16" s="457" t="s">
        <v>6</v>
      </c>
      <c r="H16" s="445" t="s">
        <v>37</v>
      </c>
    </row>
    <row r="17" spans="1:8" s="5" customFormat="1" ht="15.95" customHeight="1">
      <c r="A17" s="61" t="s">
        <v>192</v>
      </c>
      <c r="B17" s="62">
        <v>2012</v>
      </c>
      <c r="C17" s="458">
        <v>22.8</v>
      </c>
      <c r="D17" s="459">
        <v>15.3</v>
      </c>
      <c r="E17" s="460">
        <v>17.7</v>
      </c>
      <c r="F17" s="460">
        <v>21.1</v>
      </c>
      <c r="G17" s="451">
        <v>17.2</v>
      </c>
      <c r="H17" s="444" t="s">
        <v>37</v>
      </c>
    </row>
    <row r="18" spans="1:8" s="5" customFormat="1" ht="15.95" customHeight="1">
      <c r="A18" s="73" t="s">
        <v>199</v>
      </c>
      <c r="B18" s="74">
        <v>2012</v>
      </c>
      <c r="C18" s="461">
        <v>82.4</v>
      </c>
      <c r="D18" s="462">
        <v>76.3</v>
      </c>
      <c r="E18" s="463">
        <v>76.599999999999994</v>
      </c>
      <c r="F18" s="463">
        <v>86.3</v>
      </c>
      <c r="G18" s="452">
        <v>76.900000000000006</v>
      </c>
      <c r="H18" s="445" t="s">
        <v>37</v>
      </c>
    </row>
    <row r="19" spans="1:8" s="5" customFormat="1" ht="15.95" customHeight="1">
      <c r="A19" s="61" t="s">
        <v>192</v>
      </c>
      <c r="B19" s="62">
        <v>2013</v>
      </c>
      <c r="C19" s="458">
        <v>20.399999999999999</v>
      </c>
      <c r="D19" s="459">
        <v>17.7</v>
      </c>
      <c r="E19" s="460">
        <v>19.3</v>
      </c>
      <c r="F19" s="460">
        <v>18.5</v>
      </c>
      <c r="G19" s="451">
        <v>15.4</v>
      </c>
      <c r="H19" s="444" t="s">
        <v>37</v>
      </c>
    </row>
    <row r="20" spans="1:8" s="5" customFormat="1" ht="15.95" customHeight="1">
      <c r="A20" s="73" t="s">
        <v>199</v>
      </c>
      <c r="B20" s="74">
        <v>2013</v>
      </c>
      <c r="C20" s="461">
        <v>101.6</v>
      </c>
      <c r="D20" s="462">
        <v>73.2</v>
      </c>
      <c r="E20" s="463">
        <v>87.7</v>
      </c>
      <c r="F20" s="463">
        <v>101.5</v>
      </c>
      <c r="G20" s="452">
        <v>95.4</v>
      </c>
      <c r="H20" s="445" t="s">
        <v>37</v>
      </c>
    </row>
    <row r="21" spans="1:8" s="5" customFormat="1" ht="15.95" customHeight="1">
      <c r="A21" s="61" t="s">
        <v>192</v>
      </c>
      <c r="B21" s="62">
        <v>2014</v>
      </c>
      <c r="C21" s="458">
        <v>17</v>
      </c>
      <c r="D21" s="459">
        <v>13</v>
      </c>
      <c r="E21" s="460">
        <v>17</v>
      </c>
      <c r="F21" s="460">
        <v>16</v>
      </c>
      <c r="G21" s="451">
        <v>15</v>
      </c>
      <c r="H21" s="444" t="s">
        <v>37</v>
      </c>
    </row>
    <row r="22" spans="1:8" s="5" customFormat="1" ht="15.95" customHeight="1">
      <c r="A22" s="73" t="s">
        <v>199</v>
      </c>
      <c r="B22" s="74">
        <v>2014</v>
      </c>
      <c r="C22" s="461">
        <v>87</v>
      </c>
      <c r="D22" s="462">
        <v>74</v>
      </c>
      <c r="E22" s="463">
        <v>89</v>
      </c>
      <c r="F22" s="463">
        <v>84</v>
      </c>
      <c r="G22" s="452">
        <v>82</v>
      </c>
      <c r="H22" s="445" t="s">
        <v>37</v>
      </c>
    </row>
    <row r="23" spans="1:8" s="5" customFormat="1" ht="15.95" customHeight="1">
      <c r="A23" s="61" t="s">
        <v>192</v>
      </c>
      <c r="B23" s="62">
        <v>2015</v>
      </c>
      <c r="C23" s="458">
        <v>15</v>
      </c>
      <c r="D23" s="459">
        <v>13</v>
      </c>
      <c r="E23" s="460">
        <v>14</v>
      </c>
      <c r="F23" s="460">
        <v>16</v>
      </c>
      <c r="G23" s="451">
        <v>15</v>
      </c>
      <c r="H23" s="444" t="s">
        <v>37</v>
      </c>
    </row>
    <row r="24" spans="1:8" s="5" customFormat="1" ht="15.95" customHeight="1">
      <c r="A24" s="73" t="s">
        <v>199</v>
      </c>
      <c r="B24" s="74">
        <v>2015</v>
      </c>
      <c r="C24" s="461">
        <v>76</v>
      </c>
      <c r="D24" s="462">
        <v>96</v>
      </c>
      <c r="E24" s="463">
        <v>86</v>
      </c>
      <c r="F24" s="463">
        <v>80</v>
      </c>
      <c r="G24" s="452">
        <v>109</v>
      </c>
      <c r="H24" s="445" t="s">
        <v>37</v>
      </c>
    </row>
    <row r="25" spans="1:8" s="5" customFormat="1" ht="15.95" customHeight="1">
      <c r="A25" s="61" t="s">
        <v>192</v>
      </c>
      <c r="B25" s="62">
        <v>2016</v>
      </c>
      <c r="C25" s="458">
        <v>16</v>
      </c>
      <c r="D25" s="459">
        <v>12</v>
      </c>
      <c r="E25" s="460">
        <v>13</v>
      </c>
      <c r="F25" s="460">
        <v>17</v>
      </c>
      <c r="G25" s="451">
        <v>14</v>
      </c>
      <c r="H25" s="444" t="s">
        <v>37</v>
      </c>
    </row>
    <row r="26" spans="1:8" s="5" customFormat="1" ht="15.95" customHeight="1">
      <c r="A26" s="73" t="s">
        <v>199</v>
      </c>
      <c r="B26" s="74">
        <v>2016</v>
      </c>
      <c r="C26" s="461">
        <v>58</v>
      </c>
      <c r="D26" s="462">
        <v>45</v>
      </c>
      <c r="E26" s="463">
        <v>42</v>
      </c>
      <c r="F26" s="463">
        <v>71</v>
      </c>
      <c r="G26" s="452">
        <v>56</v>
      </c>
      <c r="H26" s="445" t="s">
        <v>37</v>
      </c>
    </row>
    <row r="27" spans="1:8" s="5" customFormat="1" ht="15.95" customHeight="1">
      <c r="A27" s="61" t="s">
        <v>192</v>
      </c>
      <c r="B27" s="62">
        <v>2017</v>
      </c>
      <c r="C27" s="458">
        <v>13</v>
      </c>
      <c r="D27" s="459">
        <v>13</v>
      </c>
      <c r="E27" s="460">
        <v>12</v>
      </c>
      <c r="F27" s="460">
        <v>16</v>
      </c>
      <c r="G27" s="451">
        <v>15</v>
      </c>
      <c r="H27" s="444" t="s">
        <v>37</v>
      </c>
    </row>
    <row r="28" spans="1:8" s="5" customFormat="1" ht="15.95" customHeight="1">
      <c r="A28" s="73" t="s">
        <v>199</v>
      </c>
      <c r="B28" s="74">
        <v>2017</v>
      </c>
      <c r="C28" s="461">
        <v>69</v>
      </c>
      <c r="D28" s="462">
        <v>65</v>
      </c>
      <c r="E28" s="463">
        <v>62</v>
      </c>
      <c r="F28" s="463">
        <v>66</v>
      </c>
      <c r="G28" s="452">
        <v>73</v>
      </c>
      <c r="H28" s="445" t="s">
        <v>37</v>
      </c>
    </row>
    <row r="29" spans="1:8" s="5" customFormat="1" ht="15.95" customHeight="1">
      <c r="A29" s="61" t="s">
        <v>192</v>
      </c>
      <c r="B29" s="62">
        <v>2018</v>
      </c>
      <c r="C29" s="458">
        <v>14</v>
      </c>
      <c r="D29" s="464" t="s">
        <v>6</v>
      </c>
      <c r="E29" s="460">
        <v>11</v>
      </c>
      <c r="F29" s="460">
        <v>15</v>
      </c>
      <c r="G29" s="451">
        <v>13</v>
      </c>
      <c r="H29" s="444" t="s">
        <v>37</v>
      </c>
    </row>
    <row r="30" spans="1:8" s="5" customFormat="1" ht="15.95" customHeight="1">
      <c r="A30" s="73" t="s">
        <v>199</v>
      </c>
      <c r="B30" s="74">
        <v>2018</v>
      </c>
      <c r="C30" s="461">
        <v>56</v>
      </c>
      <c r="D30" s="465" t="s">
        <v>6</v>
      </c>
      <c r="E30" s="463">
        <v>52</v>
      </c>
      <c r="F30" s="463">
        <v>58</v>
      </c>
      <c r="G30" s="452">
        <v>57</v>
      </c>
      <c r="H30" s="445" t="s">
        <v>37</v>
      </c>
    </row>
    <row r="31" spans="1:8" s="5" customFormat="1" ht="15.95" customHeight="1">
      <c r="A31" s="61" t="s">
        <v>192</v>
      </c>
      <c r="B31" s="62">
        <v>2019</v>
      </c>
      <c r="C31" s="458">
        <v>12</v>
      </c>
      <c r="D31" s="459">
        <v>12</v>
      </c>
      <c r="E31" s="460">
        <v>10</v>
      </c>
      <c r="F31" s="460">
        <v>15</v>
      </c>
      <c r="G31" s="453" t="s">
        <v>6</v>
      </c>
      <c r="H31" s="444" t="s">
        <v>37</v>
      </c>
    </row>
    <row r="32" spans="1:8" s="5" customFormat="1" ht="15.95" customHeight="1">
      <c r="A32" s="73" t="s">
        <v>199</v>
      </c>
      <c r="B32" s="74">
        <v>2019</v>
      </c>
      <c r="C32" s="461">
        <v>71</v>
      </c>
      <c r="D32" s="462">
        <v>71</v>
      </c>
      <c r="E32" s="463">
        <v>47</v>
      </c>
      <c r="F32" s="463">
        <v>75</v>
      </c>
      <c r="G32" s="454" t="s">
        <v>6</v>
      </c>
      <c r="H32" s="445" t="s">
        <v>37</v>
      </c>
    </row>
    <row r="33" spans="1:8" s="5" customFormat="1" ht="15.95" customHeight="1">
      <c r="A33" s="61" t="s">
        <v>192</v>
      </c>
      <c r="B33" s="62">
        <v>2020</v>
      </c>
      <c r="C33" s="458">
        <v>10</v>
      </c>
      <c r="D33" s="459">
        <v>9</v>
      </c>
      <c r="E33" s="460">
        <v>9</v>
      </c>
      <c r="F33" s="460">
        <v>11</v>
      </c>
      <c r="G33" s="453" t="s">
        <v>6</v>
      </c>
      <c r="H33" s="444" t="s">
        <v>37</v>
      </c>
    </row>
    <row r="34" spans="1:8" s="5" customFormat="1" ht="15.95" customHeight="1">
      <c r="A34" s="73" t="s">
        <v>199</v>
      </c>
      <c r="B34" s="74">
        <v>2020</v>
      </c>
      <c r="C34" s="461">
        <v>41</v>
      </c>
      <c r="D34" s="462">
        <v>40</v>
      </c>
      <c r="E34" s="463">
        <v>36</v>
      </c>
      <c r="F34" s="463">
        <v>44</v>
      </c>
      <c r="G34" s="454" t="s">
        <v>6</v>
      </c>
      <c r="H34" s="445" t="s">
        <v>37</v>
      </c>
    </row>
    <row r="35" spans="1:8" s="5" customFormat="1" ht="15.95" customHeight="1">
      <c r="A35" s="61" t="s">
        <v>192</v>
      </c>
      <c r="B35" s="62">
        <v>2021</v>
      </c>
      <c r="C35" s="458">
        <v>11</v>
      </c>
      <c r="D35" s="459">
        <v>12</v>
      </c>
      <c r="E35" s="460">
        <v>10</v>
      </c>
      <c r="F35" s="460">
        <v>13</v>
      </c>
      <c r="G35" s="451">
        <v>12</v>
      </c>
      <c r="H35" s="444" t="s">
        <v>37</v>
      </c>
    </row>
    <row r="36" spans="1:8" s="5" customFormat="1" ht="15.95" customHeight="1">
      <c r="A36" s="73" t="s">
        <v>199</v>
      </c>
      <c r="B36" s="74">
        <v>2021</v>
      </c>
      <c r="C36" s="461">
        <v>34</v>
      </c>
      <c r="D36" s="462">
        <v>38</v>
      </c>
      <c r="E36" s="463">
        <v>35</v>
      </c>
      <c r="F36" s="463">
        <v>46</v>
      </c>
      <c r="G36" s="452">
        <v>42</v>
      </c>
      <c r="H36" s="445" t="s">
        <v>37</v>
      </c>
    </row>
    <row r="37" spans="1:8" s="5" customFormat="1" ht="15.95" customHeight="1">
      <c r="A37" s="61" t="s">
        <v>192</v>
      </c>
      <c r="B37" s="62">
        <v>2022</v>
      </c>
      <c r="C37" s="458">
        <v>10</v>
      </c>
      <c r="D37" s="459">
        <v>12</v>
      </c>
      <c r="E37" s="460">
        <v>9</v>
      </c>
      <c r="F37" s="460">
        <v>12</v>
      </c>
      <c r="G37" s="455">
        <v>11</v>
      </c>
      <c r="H37" s="444" t="s">
        <v>37</v>
      </c>
    </row>
    <row r="38" spans="1:8" s="5" customFormat="1" ht="15.95" customHeight="1">
      <c r="A38" s="73" t="s">
        <v>199</v>
      </c>
      <c r="B38" s="74">
        <v>2022</v>
      </c>
      <c r="C38" s="461">
        <v>45</v>
      </c>
      <c r="D38" s="462">
        <v>42</v>
      </c>
      <c r="E38" s="463">
        <v>40</v>
      </c>
      <c r="F38" s="463">
        <v>45</v>
      </c>
      <c r="G38" s="452">
        <v>45</v>
      </c>
      <c r="H38" s="447" t="s">
        <v>37</v>
      </c>
    </row>
    <row r="39" spans="1:8" s="5" customFormat="1" ht="16.5" customHeight="1">
      <c r="A39" s="61" t="s">
        <v>192</v>
      </c>
      <c r="B39" s="62">
        <v>2023</v>
      </c>
      <c r="C39" s="458">
        <v>10</v>
      </c>
      <c r="D39" s="459">
        <v>10</v>
      </c>
      <c r="E39" s="460">
        <v>9</v>
      </c>
      <c r="F39" s="460">
        <v>11</v>
      </c>
      <c r="G39" s="455">
        <v>10</v>
      </c>
      <c r="H39" s="455">
        <v>10</v>
      </c>
    </row>
    <row r="40" spans="1:8" s="5" customFormat="1" ht="15.95" customHeight="1">
      <c r="A40" s="73" t="s">
        <v>199</v>
      </c>
      <c r="B40" s="74">
        <v>2023</v>
      </c>
      <c r="C40" s="461">
        <v>41</v>
      </c>
      <c r="D40" s="462">
        <v>38</v>
      </c>
      <c r="E40" s="463">
        <v>31</v>
      </c>
      <c r="F40" s="463">
        <v>41</v>
      </c>
      <c r="G40" s="452">
        <v>42</v>
      </c>
      <c r="H40" s="452">
        <v>41</v>
      </c>
    </row>
    <row r="41" spans="1:8" s="5" customFormat="1" ht="16.5" customHeight="1">
      <c r="A41" s="61" t="s">
        <v>192</v>
      </c>
      <c r="B41" s="62">
        <v>2024</v>
      </c>
      <c r="C41" s="458">
        <v>8</v>
      </c>
      <c r="D41" s="459">
        <v>7</v>
      </c>
      <c r="E41" s="460">
        <v>7</v>
      </c>
      <c r="F41" s="460">
        <v>7</v>
      </c>
      <c r="G41" s="455">
        <v>8</v>
      </c>
      <c r="H41" s="455">
        <v>8</v>
      </c>
    </row>
    <row r="42" spans="1:8" s="5" customFormat="1" ht="15.95" customHeight="1">
      <c r="A42" s="73" t="s">
        <v>199</v>
      </c>
      <c r="B42" s="74">
        <v>2024</v>
      </c>
      <c r="C42" s="461">
        <v>30</v>
      </c>
      <c r="D42" s="462">
        <v>28</v>
      </c>
      <c r="E42" s="463">
        <v>27</v>
      </c>
      <c r="F42" s="463">
        <v>26</v>
      </c>
      <c r="G42" s="452">
        <v>29</v>
      </c>
      <c r="H42" s="452">
        <v>30</v>
      </c>
    </row>
    <row r="43" spans="1:8" s="5" customFormat="1" ht="17.100000000000001" customHeight="1">
      <c r="A43" s="529" t="s">
        <v>200</v>
      </c>
      <c r="B43" s="530"/>
      <c r="C43" s="530"/>
      <c r="D43" s="530"/>
      <c r="E43" s="530"/>
      <c r="F43" s="530"/>
      <c r="G43" s="530"/>
      <c r="H43" s="531"/>
    </row>
    <row r="44" spans="1:8" s="5" customFormat="1" ht="17.100000000000001" customHeight="1">
      <c r="A44" s="532" t="s">
        <v>131</v>
      </c>
      <c r="B44" s="533"/>
      <c r="C44" s="533"/>
      <c r="D44" s="533"/>
      <c r="E44" s="533"/>
      <c r="F44" s="533"/>
      <c r="G44" s="533"/>
      <c r="H44" s="534"/>
    </row>
    <row r="45" spans="1:8" ht="17.100000000000001" customHeight="1">
      <c r="A45" s="502" t="s">
        <v>172</v>
      </c>
      <c r="B45" s="503"/>
      <c r="C45" s="503"/>
      <c r="D45" s="503"/>
      <c r="E45" s="503"/>
      <c r="F45" s="503"/>
      <c r="G45" s="503"/>
      <c r="H45" s="504"/>
    </row>
    <row r="46" spans="1:8" ht="15" customHeight="1">
      <c r="A46" s="94"/>
      <c r="B46" s="94"/>
      <c r="C46" s="94"/>
      <c r="D46" s="94"/>
      <c r="E46" s="94"/>
      <c r="F46" s="94"/>
      <c r="G46" s="94"/>
      <c r="H46" s="94"/>
    </row>
    <row r="47" spans="1:8" s="9" customFormat="1" ht="15" customHeight="1">
      <c r="A47" s="92" t="s">
        <v>173</v>
      </c>
      <c r="B47" s="92"/>
      <c r="C47" s="92"/>
      <c r="D47" s="92"/>
      <c r="E47" s="92"/>
      <c r="F47" s="92"/>
      <c r="G47" s="92"/>
      <c r="H47" s="92"/>
    </row>
    <row r="48" spans="1:8" s="9" customFormat="1" ht="15" customHeight="1">
      <c r="A48" s="92" t="s">
        <v>201</v>
      </c>
      <c r="B48" s="92"/>
      <c r="C48" s="92"/>
      <c r="D48" s="92"/>
      <c r="E48" s="92"/>
      <c r="F48" s="92"/>
      <c r="G48" s="92"/>
      <c r="H48" s="92"/>
    </row>
    <row r="49" spans="1:8" s="9" customFormat="1" ht="15" customHeight="1">
      <c r="A49" s="92" t="s">
        <v>202</v>
      </c>
      <c r="B49" s="92"/>
      <c r="C49" s="92"/>
      <c r="D49" s="92"/>
      <c r="E49" s="92"/>
      <c r="F49" s="92"/>
      <c r="G49" s="92"/>
      <c r="H49" s="92"/>
    </row>
    <row r="50" spans="1:8" s="9" customFormat="1" ht="15" customHeight="1">
      <c r="A50" s="92"/>
      <c r="B50" s="92"/>
      <c r="C50" s="92"/>
      <c r="D50" s="92"/>
      <c r="E50" s="92"/>
      <c r="F50" s="92"/>
      <c r="G50" s="92"/>
      <c r="H50" s="92"/>
    </row>
    <row r="51" spans="1:8" ht="15" customHeight="1">
      <c r="A51" s="94"/>
      <c r="B51" s="94"/>
      <c r="C51" s="94"/>
      <c r="D51" s="94"/>
      <c r="E51" s="94"/>
      <c r="F51" s="94"/>
      <c r="G51" s="94"/>
      <c r="H51" s="94"/>
    </row>
    <row r="52" spans="1:8" ht="15" customHeight="1">
      <c r="A52" s="56" t="s">
        <v>135</v>
      </c>
      <c r="B52" s="94"/>
      <c r="C52" s="94"/>
      <c r="D52" s="94"/>
      <c r="E52" s="94"/>
      <c r="F52" s="94"/>
      <c r="G52" s="94"/>
      <c r="H52" s="94"/>
    </row>
    <row r="53" spans="1:8" ht="15" customHeight="1">
      <c r="A53" s="94"/>
      <c r="B53" s="94"/>
      <c r="C53" s="94"/>
      <c r="D53" s="94"/>
      <c r="E53" s="94"/>
      <c r="F53" s="94"/>
      <c r="G53" s="94"/>
      <c r="H53" s="94"/>
    </row>
    <row r="54" spans="1:8" ht="15" customHeight="1">
      <c r="A54" s="94"/>
      <c r="B54" s="94"/>
      <c r="C54" s="94"/>
      <c r="D54" s="94"/>
      <c r="E54" s="94"/>
      <c r="F54" s="94"/>
      <c r="G54" s="94"/>
      <c r="H54" s="94"/>
    </row>
    <row r="55" spans="1:8" ht="15" customHeight="1">
      <c r="A55" s="94"/>
      <c r="B55" s="94"/>
      <c r="C55" s="94"/>
      <c r="D55" s="94"/>
      <c r="E55" s="94"/>
      <c r="F55" s="94"/>
      <c r="G55" s="94"/>
      <c r="H55" s="94"/>
    </row>
    <row r="56" spans="1:8" ht="15" customHeight="1">
      <c r="A56" s="94"/>
      <c r="B56" s="94"/>
      <c r="C56" s="94"/>
      <c r="D56" s="94"/>
      <c r="E56" s="94"/>
      <c r="F56" s="94"/>
      <c r="G56" s="94"/>
      <c r="H56" s="94"/>
    </row>
    <row r="57" spans="1:8" ht="15" customHeight="1">
      <c r="A57" s="94"/>
      <c r="B57" s="94"/>
      <c r="C57" s="94"/>
      <c r="D57" s="94"/>
      <c r="E57" s="94"/>
      <c r="F57" s="94"/>
      <c r="G57" s="94"/>
      <c r="H57" s="94"/>
    </row>
    <row r="58" spans="1:8" ht="15" customHeight="1">
      <c r="A58" s="94"/>
      <c r="B58" s="94"/>
      <c r="C58" s="94"/>
      <c r="D58" s="94"/>
      <c r="E58" s="94"/>
      <c r="F58" s="94"/>
      <c r="G58" s="94"/>
      <c r="H58" s="94"/>
    </row>
    <row r="59" spans="1:8" ht="15" customHeight="1">
      <c r="A59" s="94"/>
      <c r="B59" s="94"/>
      <c r="C59" s="94"/>
      <c r="D59" s="94"/>
      <c r="E59" s="94"/>
      <c r="F59" s="94"/>
      <c r="G59" s="94"/>
      <c r="H59" s="94"/>
    </row>
    <row r="60" spans="1:8" ht="15" customHeight="1">
      <c r="A60" s="94"/>
      <c r="B60" s="94"/>
      <c r="C60" s="94"/>
      <c r="D60" s="94"/>
      <c r="E60" s="94"/>
      <c r="F60" s="94"/>
      <c r="G60" s="94"/>
      <c r="H60" s="94"/>
    </row>
    <row r="61" spans="1:8" ht="15" customHeight="1">
      <c r="A61" s="94"/>
      <c r="B61" s="94"/>
      <c r="C61" s="94"/>
      <c r="D61" s="94"/>
      <c r="E61" s="94"/>
      <c r="F61" s="94"/>
      <c r="G61" s="94"/>
      <c r="H61" s="94"/>
    </row>
    <row r="62" spans="1:8" ht="15" customHeight="1">
      <c r="A62" s="94"/>
      <c r="B62" s="94"/>
      <c r="C62" s="94"/>
      <c r="D62" s="94"/>
      <c r="E62" s="94"/>
      <c r="F62" s="94"/>
      <c r="G62" s="94"/>
      <c r="H62" s="94"/>
    </row>
    <row r="63" spans="1:8" ht="15" customHeight="1">
      <c r="A63" s="94"/>
      <c r="B63" s="94"/>
      <c r="C63" s="94"/>
      <c r="D63" s="94"/>
      <c r="E63" s="94"/>
      <c r="F63" s="94"/>
      <c r="G63" s="94"/>
      <c r="H63" s="94"/>
    </row>
    <row r="64" spans="1:8" ht="15" customHeight="1">
      <c r="A64" s="94"/>
      <c r="B64" s="94"/>
      <c r="C64" s="94"/>
      <c r="D64" s="94"/>
      <c r="E64" s="94"/>
      <c r="F64" s="94"/>
      <c r="G64" s="94"/>
      <c r="H64" s="94"/>
    </row>
    <row r="65" spans="1:8" ht="15" customHeight="1">
      <c r="A65" s="94"/>
      <c r="B65" s="94"/>
      <c r="C65" s="94"/>
      <c r="D65" s="94"/>
      <c r="E65" s="94"/>
      <c r="F65" s="94"/>
      <c r="G65" s="94"/>
      <c r="H65" s="94"/>
    </row>
    <row r="66" spans="1:8" ht="15" customHeight="1">
      <c r="A66" s="94"/>
      <c r="B66" s="94"/>
      <c r="C66" s="94"/>
      <c r="D66" s="94"/>
      <c r="E66" s="94"/>
      <c r="F66" s="94"/>
      <c r="G66" s="94"/>
      <c r="H66" s="94"/>
    </row>
    <row r="67" spans="1:8" ht="15" customHeight="1">
      <c r="A67" s="94"/>
      <c r="B67" s="94"/>
      <c r="C67" s="94"/>
      <c r="D67" s="94"/>
      <c r="E67" s="94"/>
      <c r="F67" s="94"/>
      <c r="G67" s="94"/>
      <c r="H67" s="94"/>
    </row>
    <row r="68" spans="1:8" ht="15" customHeight="1">
      <c r="A68" s="94"/>
      <c r="B68" s="94"/>
      <c r="C68" s="94"/>
      <c r="D68" s="94"/>
      <c r="E68" s="94"/>
      <c r="F68" s="94"/>
      <c r="G68" s="94"/>
      <c r="H68" s="94"/>
    </row>
    <row r="69" spans="1:8" ht="15" customHeight="1">
      <c r="A69" s="94"/>
      <c r="B69" s="94"/>
      <c r="C69" s="94"/>
      <c r="D69" s="94"/>
      <c r="E69" s="94"/>
      <c r="F69" s="94"/>
      <c r="G69" s="94"/>
      <c r="H69" s="94"/>
    </row>
    <row r="70" spans="1:8" ht="15" customHeight="1">
      <c r="A70" s="94"/>
      <c r="B70" s="94"/>
      <c r="C70" s="94"/>
      <c r="D70" s="94"/>
      <c r="E70" s="94"/>
      <c r="F70" s="94"/>
      <c r="G70" s="94"/>
      <c r="H70" s="94"/>
    </row>
    <row r="71" spans="1:8" ht="15" customHeight="1">
      <c r="A71" s="94"/>
      <c r="B71" s="94"/>
      <c r="C71" s="94"/>
      <c r="D71" s="94"/>
      <c r="E71" s="94"/>
      <c r="F71" s="94"/>
      <c r="G71" s="94"/>
      <c r="H71" s="94"/>
    </row>
    <row r="72" spans="1:8" ht="15" customHeight="1">
      <c r="A72" s="94"/>
      <c r="B72" s="94"/>
      <c r="C72" s="94"/>
      <c r="D72" s="94"/>
      <c r="E72" s="94"/>
      <c r="F72" s="94"/>
      <c r="G72" s="94"/>
      <c r="H72" s="94"/>
    </row>
    <row r="73" spans="1:8" ht="15" customHeight="1">
      <c r="A73" s="94"/>
      <c r="B73" s="94"/>
      <c r="C73" s="94"/>
      <c r="D73" s="94"/>
      <c r="E73" s="94"/>
      <c r="F73" s="94"/>
      <c r="G73" s="94"/>
      <c r="H73" s="94"/>
    </row>
    <row r="74" spans="1:8" ht="16.5" customHeight="1">
      <c r="A74" s="94"/>
      <c r="B74" s="94"/>
      <c r="C74" s="94"/>
      <c r="D74" s="94"/>
      <c r="E74" s="94"/>
      <c r="F74" s="94"/>
      <c r="G74" s="94"/>
      <c r="H74" s="94"/>
    </row>
    <row r="75" spans="1:8" ht="16.5" customHeight="1">
      <c r="A75" s="94"/>
      <c r="B75" s="94"/>
      <c r="C75" s="94"/>
      <c r="D75" s="94"/>
      <c r="E75" s="94"/>
      <c r="F75" s="94"/>
      <c r="G75" s="94"/>
      <c r="H75" s="94"/>
    </row>
    <row r="76" spans="1:8" ht="16.5" customHeight="1">
      <c r="A76" s="94"/>
      <c r="B76" s="94"/>
      <c r="C76" s="94"/>
      <c r="D76" s="94"/>
      <c r="E76" s="94"/>
      <c r="F76" s="94"/>
      <c r="G76" s="94"/>
      <c r="H76" s="94"/>
    </row>
    <row r="77" spans="1:8" ht="16.5" customHeight="1">
      <c r="A77" s="94"/>
      <c r="B77" s="94"/>
      <c r="C77" s="94"/>
      <c r="D77" s="94"/>
      <c r="E77" s="94"/>
      <c r="F77" s="94"/>
      <c r="G77" s="94"/>
      <c r="H77" s="94"/>
    </row>
    <row r="78" spans="1:8" ht="16.5" customHeight="1">
      <c r="A78" s="94"/>
      <c r="B78" s="94"/>
      <c r="C78" s="94"/>
      <c r="D78" s="94"/>
      <c r="E78" s="94"/>
      <c r="F78" s="94"/>
      <c r="G78" s="94"/>
      <c r="H78" s="94"/>
    </row>
    <row r="79" spans="1:8" ht="16.5" customHeight="1">
      <c r="A79" s="94"/>
      <c r="B79" s="94"/>
      <c r="C79" s="94"/>
      <c r="D79" s="94"/>
      <c r="E79" s="94"/>
      <c r="F79" s="94"/>
      <c r="G79" s="94"/>
      <c r="H79" s="94"/>
    </row>
  </sheetData>
  <mergeCells count="6">
    <mergeCell ref="A3:H3"/>
    <mergeCell ref="A45:H45"/>
    <mergeCell ref="A1:H1"/>
    <mergeCell ref="A2:H2"/>
    <mergeCell ref="A43:H43"/>
    <mergeCell ref="A44:H44"/>
  </mergeCells>
  <hyperlinks>
    <hyperlink ref="A52"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58" orientation="portrait" horizontalDpi="4294967293" r:id="rId1"/>
  <headerFooter scaleWithDoc="0">
    <oddHeader>&amp;LMilieu en grondgebied&amp;CMILIEU EN ENERGIE</oddHeader>
    <oddFooter>&amp;C&amp;P/&amp;N&amp;R©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AK31"/>
  <sheetViews>
    <sheetView showGridLines="0" zoomScale="80" zoomScaleNormal="80" zoomScaleSheetLayoutView="70" zoomScalePageLayoutView="80" workbookViewId="0">
      <selection sqref="A1:AI1"/>
    </sheetView>
  </sheetViews>
  <sheetFormatPr baseColWidth="10" defaultColWidth="31.42578125" defaultRowHeight="15"/>
  <cols>
    <col min="1" max="1" width="39.7109375" style="3" customWidth="1"/>
    <col min="2" max="35" width="8.7109375" style="3" customWidth="1"/>
    <col min="36" max="274" width="9.140625" style="3" customWidth="1"/>
    <col min="275" max="16384" width="31.42578125" style="3"/>
  </cols>
  <sheetData>
    <row r="1" spans="1:37" ht="20.100000000000001" customHeight="1">
      <c r="A1" s="485" t="s">
        <v>203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7"/>
    </row>
    <row r="2" spans="1:37" ht="20.100000000000001" customHeight="1">
      <c r="A2" s="540" t="s">
        <v>204</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2"/>
    </row>
    <row r="3" spans="1:37" ht="20.100000000000001" customHeight="1">
      <c r="A3" s="488" t="s">
        <v>81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90"/>
    </row>
    <row r="4" spans="1:37" s="4" customFormat="1" ht="20.100000000000001" customHeight="1">
      <c r="A4" s="130"/>
      <c r="B4" s="131">
        <v>1990</v>
      </c>
      <c r="C4" s="43">
        <v>1991</v>
      </c>
      <c r="D4" s="43">
        <v>1992</v>
      </c>
      <c r="E4" s="131">
        <v>1993</v>
      </c>
      <c r="F4" s="43">
        <v>1994</v>
      </c>
      <c r="G4" s="43">
        <v>1995</v>
      </c>
      <c r="H4" s="131">
        <v>1996</v>
      </c>
      <c r="I4" s="43">
        <v>1997</v>
      </c>
      <c r="J4" s="43">
        <v>1998</v>
      </c>
      <c r="K4" s="43">
        <v>1999</v>
      </c>
      <c r="L4" s="43">
        <v>2000</v>
      </c>
      <c r="M4" s="43">
        <v>2001</v>
      </c>
      <c r="N4" s="43">
        <v>2002</v>
      </c>
      <c r="O4" s="43">
        <v>2003</v>
      </c>
      <c r="P4" s="43">
        <v>2004</v>
      </c>
      <c r="Q4" s="43">
        <v>2005</v>
      </c>
      <c r="R4" s="43">
        <v>2006</v>
      </c>
      <c r="S4" s="43">
        <v>2007</v>
      </c>
      <c r="T4" s="43">
        <v>2008</v>
      </c>
      <c r="U4" s="43">
        <v>2009</v>
      </c>
      <c r="V4" s="43">
        <v>2010</v>
      </c>
      <c r="W4" s="43">
        <v>2011</v>
      </c>
      <c r="X4" s="43">
        <v>2012</v>
      </c>
      <c r="Y4" s="43">
        <v>2013</v>
      </c>
      <c r="Z4" s="43">
        <v>2014</v>
      </c>
      <c r="AA4" s="43">
        <v>2015</v>
      </c>
      <c r="AB4" s="43">
        <v>2016</v>
      </c>
      <c r="AC4" s="43">
        <v>2017</v>
      </c>
      <c r="AD4" s="43">
        <v>2018</v>
      </c>
      <c r="AE4" s="43">
        <v>2019</v>
      </c>
      <c r="AF4" s="43">
        <v>2020</v>
      </c>
      <c r="AG4" s="43">
        <v>2021</v>
      </c>
      <c r="AH4" s="43">
        <v>2022</v>
      </c>
      <c r="AI4" s="43">
        <v>2023</v>
      </c>
    </row>
    <row r="5" spans="1:37" s="4" customFormat="1" ht="17.100000000000001" customHeight="1">
      <c r="A5" s="132" t="s">
        <v>205</v>
      </c>
      <c r="B5" s="133">
        <v>3842.0403048778744</v>
      </c>
      <c r="C5" s="134">
        <v>4196.8204744534441</v>
      </c>
      <c r="D5" s="134">
        <v>4192.8461270634753</v>
      </c>
      <c r="E5" s="134">
        <v>4210.3226095542877</v>
      </c>
      <c r="F5" s="134">
        <v>4092.33082471445</v>
      </c>
      <c r="G5" s="134">
        <v>4253.4357601014181</v>
      </c>
      <c r="H5" s="134">
        <v>4690.6012009382539</v>
      </c>
      <c r="I5" s="134">
        <v>4257.4158526081519</v>
      </c>
      <c r="J5" s="134">
        <v>4344.79646505235</v>
      </c>
      <c r="K5" s="134">
        <v>4257.8973639272981</v>
      </c>
      <c r="L5" s="134">
        <v>4136.6835905620874</v>
      </c>
      <c r="M5" s="134">
        <v>4327.3329263265668</v>
      </c>
      <c r="N5" s="134">
        <v>4176.7684765207514</v>
      </c>
      <c r="O5" s="134">
        <v>4299.9482035183146</v>
      </c>
      <c r="P5" s="134">
        <v>4373.9370539838446</v>
      </c>
      <c r="Q5" s="134">
        <v>4290.0832488923443</v>
      </c>
      <c r="R5" s="134">
        <v>4171.7523507966544</v>
      </c>
      <c r="S5" s="134">
        <v>3841.6296562938574</v>
      </c>
      <c r="T5" s="134">
        <v>4120.9082989275294</v>
      </c>
      <c r="U5" s="134">
        <v>3915.3412995415938</v>
      </c>
      <c r="V5" s="134">
        <v>4069.8634026985387</v>
      </c>
      <c r="W5" s="134">
        <v>3389.1357727370359</v>
      </c>
      <c r="X5" s="135">
        <v>3622.2888900180219</v>
      </c>
      <c r="Y5" s="135">
        <v>3818.1164104734298</v>
      </c>
      <c r="Z5" s="135">
        <v>3272.3554051748893</v>
      </c>
      <c r="AA5" s="135">
        <v>3628.9371983322985</v>
      </c>
      <c r="AB5" s="135">
        <v>3661.5158425330792</v>
      </c>
      <c r="AC5" s="135">
        <v>3549.8657138560511</v>
      </c>
      <c r="AD5" s="135">
        <v>3525.1947144671385</v>
      </c>
      <c r="AE5" s="135">
        <v>3574.8006425194117</v>
      </c>
      <c r="AF5" s="135">
        <v>3209.7384513938828</v>
      </c>
      <c r="AG5" s="135">
        <v>3431.083585392335</v>
      </c>
      <c r="AH5" s="135">
        <v>3097.7073073746051</v>
      </c>
      <c r="AI5" s="136">
        <v>3043.7656396845532</v>
      </c>
      <c r="AK5" s="27"/>
    </row>
    <row r="6" spans="1:37" s="4" customFormat="1" ht="17.100000000000001" customHeight="1">
      <c r="A6" s="137" t="s">
        <v>206</v>
      </c>
      <c r="B6" s="138">
        <v>177.12129198706467</v>
      </c>
      <c r="C6" s="139">
        <v>173.2143754137995</v>
      </c>
      <c r="D6" s="139">
        <v>167.40825543865168</v>
      </c>
      <c r="E6" s="139">
        <v>163.92354008442405</v>
      </c>
      <c r="F6" s="139">
        <v>151.72575780018968</v>
      </c>
      <c r="G6" s="139">
        <v>147.782260590692</v>
      </c>
      <c r="H6" s="139">
        <v>143.88508608384683</v>
      </c>
      <c r="I6" s="139">
        <v>136.55931706539354</v>
      </c>
      <c r="J6" s="139">
        <v>131.05757864425144</v>
      </c>
      <c r="K6" s="139">
        <v>126.37193978311409</v>
      </c>
      <c r="L6" s="139">
        <v>109.63781890555852</v>
      </c>
      <c r="M6" s="139">
        <v>103.8483091757209</v>
      </c>
      <c r="N6" s="139">
        <v>96.878137786434266</v>
      </c>
      <c r="O6" s="139">
        <v>90.493855202773446</v>
      </c>
      <c r="P6" s="139">
        <v>85.904132142121171</v>
      </c>
      <c r="Q6" s="139">
        <v>83.784438180454998</v>
      </c>
      <c r="R6" s="139">
        <v>80.60457687231289</v>
      </c>
      <c r="S6" s="139">
        <v>52.689419102242553</v>
      </c>
      <c r="T6" s="139">
        <v>51.391392338523481</v>
      </c>
      <c r="U6" s="139">
        <v>49.862477055661302</v>
      </c>
      <c r="V6" s="139">
        <v>51.481745743832661</v>
      </c>
      <c r="W6" s="139">
        <v>47.592588892321942</v>
      </c>
      <c r="X6" s="140">
        <v>47.096772979776034</v>
      </c>
      <c r="Y6" s="140">
        <v>46.757450698120415</v>
      </c>
      <c r="Z6" s="140">
        <v>43.533335101584441</v>
      </c>
      <c r="AA6" s="140">
        <v>43.55487402516578</v>
      </c>
      <c r="AB6" s="140">
        <v>44.110869864812756</v>
      </c>
      <c r="AC6" s="140">
        <v>44.604345027252265</v>
      </c>
      <c r="AD6" s="140">
        <v>43.328520435604482</v>
      </c>
      <c r="AE6" s="140">
        <v>43.617257921027161</v>
      </c>
      <c r="AF6" s="140">
        <v>43.33476967301101</v>
      </c>
      <c r="AG6" s="140">
        <v>43.439639377517963</v>
      </c>
      <c r="AH6" s="140">
        <v>42.131847449924692</v>
      </c>
      <c r="AI6" s="141">
        <v>41.69653823754004</v>
      </c>
      <c r="AK6" s="27"/>
    </row>
    <row r="7" spans="1:37" s="4" customFormat="1" ht="17.100000000000001" customHeight="1">
      <c r="A7" s="137" t="s">
        <v>207</v>
      </c>
      <c r="B7" s="138">
        <v>61.861633436373729</v>
      </c>
      <c r="C7" s="139">
        <v>61.618434723135145</v>
      </c>
      <c r="D7" s="139">
        <v>61.744553611568698</v>
      </c>
      <c r="E7" s="139">
        <v>61.228162675538414</v>
      </c>
      <c r="F7" s="139">
        <v>60.76030979422972</v>
      </c>
      <c r="G7" s="139">
        <v>60.867977159062164</v>
      </c>
      <c r="H7" s="139">
        <v>61.066933595594016</v>
      </c>
      <c r="I7" s="139">
        <v>59.798991181487473</v>
      </c>
      <c r="J7" s="139">
        <v>59.48788989225033</v>
      </c>
      <c r="K7" s="139">
        <v>59.036505774216394</v>
      </c>
      <c r="L7" s="139">
        <v>51.8246196317982</v>
      </c>
      <c r="M7" s="139">
        <v>52.078931904139118</v>
      </c>
      <c r="N7" s="139">
        <v>51.373770928742921</v>
      </c>
      <c r="O7" s="139">
        <v>50.996515209682734</v>
      </c>
      <c r="P7" s="139">
        <v>51.846286196823385</v>
      </c>
      <c r="Q7" s="139">
        <v>50.883054997421482</v>
      </c>
      <c r="R7" s="139">
        <v>51.219990510490049</v>
      </c>
      <c r="S7" s="139">
        <v>38.714877474277706</v>
      </c>
      <c r="T7" s="139">
        <v>39.194950831819639</v>
      </c>
      <c r="U7" s="139">
        <v>38.085143239842253</v>
      </c>
      <c r="V7" s="139">
        <v>32.725466211783214</v>
      </c>
      <c r="W7" s="139">
        <v>32.774743378077581</v>
      </c>
      <c r="X7" s="140">
        <v>32.689144199422827</v>
      </c>
      <c r="Y7" s="140">
        <v>32.622919836541648</v>
      </c>
      <c r="Z7" s="140">
        <v>31.040024887006989</v>
      </c>
      <c r="AA7" s="140">
        <v>32.782486281612861</v>
      </c>
      <c r="AB7" s="140">
        <v>30.524713033640722</v>
      </c>
      <c r="AC7" s="140">
        <v>27.377780512536351</v>
      </c>
      <c r="AD7" s="140">
        <v>25.830018472328671</v>
      </c>
      <c r="AE7" s="140">
        <v>26.127234818636879</v>
      </c>
      <c r="AF7" s="140">
        <v>23.351790695849612</v>
      </c>
      <c r="AG7" s="140">
        <v>24.192985599640657</v>
      </c>
      <c r="AH7" s="140">
        <v>22.54655156770729</v>
      </c>
      <c r="AI7" s="141">
        <v>22.694223716857021</v>
      </c>
      <c r="AK7" s="27"/>
    </row>
    <row r="8" spans="1:37" s="4" customFormat="1" ht="17.100000000000001" customHeight="1">
      <c r="A8" s="142" t="s">
        <v>208</v>
      </c>
      <c r="B8" s="143">
        <v>5.6587387894664367</v>
      </c>
      <c r="C8" s="144">
        <v>5.7587858659335023</v>
      </c>
      <c r="D8" s="144">
        <v>37.962992124676163</v>
      </c>
      <c r="E8" s="144">
        <v>38.705711544755644</v>
      </c>
      <c r="F8" s="144">
        <v>40.708112315114029</v>
      </c>
      <c r="G8" s="144">
        <v>46.615223076830794</v>
      </c>
      <c r="H8" s="144">
        <v>54.989264725666075</v>
      </c>
      <c r="I8" s="144">
        <v>64.980639804117814</v>
      </c>
      <c r="J8" s="144">
        <v>77.138940908427315</v>
      </c>
      <c r="K8" s="144">
        <v>87.728812094507035</v>
      </c>
      <c r="L8" s="144">
        <v>101.70474889903376</v>
      </c>
      <c r="M8" s="144">
        <v>110.53605514217438</v>
      </c>
      <c r="N8" s="144">
        <v>126.27837622012576</v>
      </c>
      <c r="O8" s="144">
        <v>146.94431080327874</v>
      </c>
      <c r="P8" s="144">
        <v>156.03437578043224</v>
      </c>
      <c r="Q8" s="144">
        <v>166.98242548097249</v>
      </c>
      <c r="R8" s="144">
        <v>185.42551155783713</v>
      </c>
      <c r="S8" s="144">
        <v>209.1000841006738</v>
      </c>
      <c r="T8" s="144">
        <v>224.97413094859994</v>
      </c>
      <c r="U8" s="144">
        <v>240.99524787819067</v>
      </c>
      <c r="V8" s="144">
        <v>254.81357882272792</v>
      </c>
      <c r="W8" s="144">
        <v>267.10786595632027</v>
      </c>
      <c r="X8" s="145">
        <v>288.80394548530768</v>
      </c>
      <c r="Y8" s="145">
        <v>290.61873029196613</v>
      </c>
      <c r="Z8" s="145">
        <v>301.9314121191855</v>
      </c>
      <c r="AA8" s="145">
        <v>301.31684971780231</v>
      </c>
      <c r="AB8" s="145">
        <v>303.51829985992799</v>
      </c>
      <c r="AC8" s="145">
        <v>300.87034323501098</v>
      </c>
      <c r="AD8" s="145">
        <v>301.51214490058493</v>
      </c>
      <c r="AE8" s="145">
        <v>279.62465499980675</v>
      </c>
      <c r="AF8" s="145">
        <v>260.24115478334977</v>
      </c>
      <c r="AG8" s="145">
        <v>243.16590580575141</v>
      </c>
      <c r="AH8" s="145">
        <v>230.2338562511375</v>
      </c>
      <c r="AI8" s="146">
        <v>207.02586459975882</v>
      </c>
      <c r="AK8" s="27"/>
    </row>
    <row r="9" spans="1:37" s="4" customFormat="1" ht="16.899999999999999" customHeight="1">
      <c r="A9" s="30" t="s">
        <v>209</v>
      </c>
      <c r="B9" s="31">
        <v>4086.6819690907791</v>
      </c>
      <c r="C9" s="32">
        <v>4437.4120704563129</v>
      </c>
      <c r="D9" s="32">
        <v>4459.961928238371</v>
      </c>
      <c r="E9" s="32">
        <v>4474.1800238590058</v>
      </c>
      <c r="F9" s="32">
        <v>4345.5250046239835</v>
      </c>
      <c r="G9" s="32">
        <v>4508.7012209280037</v>
      </c>
      <c r="H9" s="32">
        <v>4950.5424853433597</v>
      </c>
      <c r="I9" s="32">
        <v>4518.7548006591514</v>
      </c>
      <c r="J9" s="32">
        <v>4612.4808744972797</v>
      </c>
      <c r="K9" s="32">
        <v>4531.0346215791351</v>
      </c>
      <c r="L9" s="32">
        <v>4399.8507779984775</v>
      </c>
      <c r="M9" s="32">
        <v>4593.7962225486008</v>
      </c>
      <c r="N9" s="32">
        <v>4451.2987614560543</v>
      </c>
      <c r="O9" s="32">
        <v>4588.3828847340492</v>
      </c>
      <c r="P9" s="32">
        <v>4667.7218481032214</v>
      </c>
      <c r="Q9" s="32">
        <v>4591.7331675511941</v>
      </c>
      <c r="R9" s="32">
        <v>4489.0024297372938</v>
      </c>
      <c r="S9" s="32">
        <v>4142.1340369710515</v>
      </c>
      <c r="T9" s="32">
        <v>4436.4687730464721</v>
      </c>
      <c r="U9" s="32">
        <v>4244.2841677152883</v>
      </c>
      <c r="V9" s="32">
        <v>4408.8841934768825</v>
      </c>
      <c r="W9" s="32">
        <v>3736.6109709637562</v>
      </c>
      <c r="X9" s="32">
        <v>3990.878752682529</v>
      </c>
      <c r="Y9" s="32">
        <v>4188.1155113000586</v>
      </c>
      <c r="Z9" s="32">
        <v>3648.860177282666</v>
      </c>
      <c r="AA9" s="32">
        <v>4006.5914083568791</v>
      </c>
      <c r="AB9" s="32">
        <v>4039.6697252914605</v>
      </c>
      <c r="AC9" s="297">
        <v>3922.7181826308506</v>
      </c>
      <c r="AD9" s="297">
        <v>3895.8653982756564</v>
      </c>
      <c r="AE9" s="297">
        <v>3924.1697902588821</v>
      </c>
      <c r="AF9" s="297">
        <v>3536.6661665460933</v>
      </c>
      <c r="AG9" s="297">
        <v>3741.8821161752444</v>
      </c>
      <c r="AH9" s="297">
        <v>3392.619562643375</v>
      </c>
      <c r="AI9" s="33">
        <v>3315.182266238709</v>
      </c>
      <c r="AK9" s="27"/>
    </row>
    <row r="10" spans="1:37" s="4" customFormat="1" ht="16.899999999999999" customHeight="1">
      <c r="A10" s="147" t="s">
        <v>210</v>
      </c>
      <c r="B10" s="148">
        <v>4.2465452897978642</v>
      </c>
      <c r="C10" s="149">
        <v>4.6427589787049426</v>
      </c>
      <c r="D10" s="149">
        <v>4.6908552030425303</v>
      </c>
      <c r="E10" s="149">
        <v>4.7112079633048163</v>
      </c>
      <c r="F10" s="149">
        <v>4.5728313030352608</v>
      </c>
      <c r="G10" s="149">
        <v>4.7469181899114234</v>
      </c>
      <c r="H10" s="149">
        <v>5.2147092252774661</v>
      </c>
      <c r="I10" s="149">
        <v>4.747159639556787</v>
      </c>
      <c r="J10" s="149">
        <v>4.8358107022541308</v>
      </c>
      <c r="K10" s="149">
        <v>4.735172649679467</v>
      </c>
      <c r="L10" s="149">
        <v>4.5743080245944743</v>
      </c>
      <c r="M10" s="149">
        <v>4.7290737414599331</v>
      </c>
      <c r="N10" s="149">
        <v>4.5181103177802298</v>
      </c>
      <c r="O10" s="149">
        <v>4.6069488887557348</v>
      </c>
      <c r="P10" s="149">
        <v>4.6522577433642791</v>
      </c>
      <c r="Q10" s="150">
        <v>4.5338069826375254</v>
      </c>
      <c r="R10" s="150">
        <v>4.3794739753507592</v>
      </c>
      <c r="S10" s="150">
        <v>3.9855785199193594</v>
      </c>
      <c r="T10" s="150">
        <v>4.1935014902054579</v>
      </c>
      <c r="U10" s="150">
        <v>3.9334073201659709</v>
      </c>
      <c r="V10" s="150">
        <v>3.9924226134047887</v>
      </c>
      <c r="W10" s="150">
        <v>3.3097492946796296</v>
      </c>
      <c r="X10" s="150">
        <v>3.4801812894524708</v>
      </c>
      <c r="Y10" s="150">
        <v>3.6133709252451092</v>
      </c>
      <c r="Z10" s="150">
        <v>3.1204721828044755</v>
      </c>
      <c r="AA10" s="150">
        <v>3.3910153122086708</v>
      </c>
      <c r="AB10" s="150">
        <v>3.3954023210745317</v>
      </c>
      <c r="AC10" s="298">
        <v>3.2821561731065172</v>
      </c>
      <c r="AD10" s="298">
        <v>3.2367525329756854</v>
      </c>
      <c r="AE10" s="298">
        <v>3.2340321751336285</v>
      </c>
      <c r="AF10" s="298">
        <v>2.9010170649108211</v>
      </c>
      <c r="AG10" s="298">
        <v>3.0638429482722715</v>
      </c>
      <c r="AH10" s="298">
        <v>2.7539597685565091</v>
      </c>
      <c r="AI10" s="151">
        <v>2.6619716828667648</v>
      </c>
      <c r="AK10" s="27"/>
    </row>
    <row r="11" spans="1:37" s="4" customFormat="1" ht="16.899999999999999" customHeight="1">
      <c r="A11" s="147" t="s">
        <v>211</v>
      </c>
      <c r="B11" s="152">
        <v>100</v>
      </c>
      <c r="C11" s="153">
        <v>108.58227050742502</v>
      </c>
      <c r="D11" s="153">
        <v>109.13405941472467</v>
      </c>
      <c r="E11" s="153">
        <v>109.48197236043886</v>
      </c>
      <c r="F11" s="153">
        <v>106.33381891448708</v>
      </c>
      <c r="G11" s="153">
        <v>110.32669669499917</v>
      </c>
      <c r="H11" s="153">
        <v>121.13843266459942</v>
      </c>
      <c r="I11" s="153">
        <v>110.57270506577986</v>
      </c>
      <c r="J11" s="153">
        <v>112.86615668611675</v>
      </c>
      <c r="K11" s="153">
        <v>110.87318895498044</v>
      </c>
      <c r="L11" s="153">
        <v>107.66315586278354</v>
      </c>
      <c r="M11" s="153">
        <v>112.40894831781212</v>
      </c>
      <c r="N11" s="153">
        <v>108.92207407190035</v>
      </c>
      <c r="O11" s="153">
        <v>112.2764854088925</v>
      </c>
      <c r="P11" s="153">
        <v>114.21788833599192</v>
      </c>
      <c r="Q11" s="153">
        <v>112.35846592126133</v>
      </c>
      <c r="R11" s="153">
        <v>109.84467261434648</v>
      </c>
      <c r="S11" s="153">
        <v>101.35689706954636</v>
      </c>
      <c r="T11" s="153">
        <v>108.5591882755074</v>
      </c>
      <c r="U11" s="153">
        <v>103.85648307885266</v>
      </c>
      <c r="V11" s="153">
        <v>107.88420109083722</v>
      </c>
      <c r="W11" s="153">
        <v>91.433857570157144</v>
      </c>
      <c r="X11" s="153">
        <v>97.655721264026695</v>
      </c>
      <c r="Y11" s="153">
        <v>102.48205128210274</v>
      </c>
      <c r="Z11" s="153">
        <v>89.286619435533879</v>
      </c>
      <c r="AA11" s="153">
        <v>98.040205689122445</v>
      </c>
      <c r="AB11" s="153">
        <v>98.849623137917476</v>
      </c>
      <c r="AC11" s="299">
        <v>95.987850591260766</v>
      </c>
      <c r="AD11" s="299">
        <v>95.330770237117903</v>
      </c>
      <c r="AE11" s="299">
        <v>96.023371036429012</v>
      </c>
      <c r="AF11" s="299">
        <v>86.541262405426295</v>
      </c>
      <c r="AG11" s="299">
        <v>91.562841064624195</v>
      </c>
      <c r="AH11" s="299">
        <v>83.016481054878327</v>
      </c>
      <c r="AI11" s="154">
        <v>81.121611402912364</v>
      </c>
      <c r="AK11" s="27"/>
    </row>
    <row r="12" spans="1:37" s="4" customFormat="1" ht="16.899999999999999" customHeight="1">
      <c r="A12" s="147" t="s">
        <v>212</v>
      </c>
      <c r="B12" s="155" t="s">
        <v>60</v>
      </c>
      <c r="C12" s="156" t="s">
        <v>60</v>
      </c>
      <c r="D12" s="156" t="s">
        <v>60</v>
      </c>
      <c r="E12" s="156" t="s">
        <v>60</v>
      </c>
      <c r="F12" s="156" t="s">
        <v>60</v>
      </c>
      <c r="G12" s="156" t="s">
        <v>60</v>
      </c>
      <c r="H12" s="156" t="s">
        <v>60</v>
      </c>
      <c r="I12" s="156" t="s">
        <v>60</v>
      </c>
      <c r="J12" s="156" t="s">
        <v>60</v>
      </c>
      <c r="K12" s="156" t="s">
        <v>60</v>
      </c>
      <c r="L12" s="156" t="s">
        <v>60</v>
      </c>
      <c r="M12" s="156" t="s">
        <v>60</v>
      </c>
      <c r="N12" s="156" t="s">
        <v>60</v>
      </c>
      <c r="O12" s="156" t="s">
        <v>60</v>
      </c>
      <c r="P12" s="156" t="s">
        <v>60</v>
      </c>
      <c r="Q12" s="153">
        <v>100</v>
      </c>
      <c r="R12" s="153">
        <v>97.762702359538736</v>
      </c>
      <c r="S12" s="153">
        <v>90.208509201767981</v>
      </c>
      <c r="T12" s="153">
        <v>96.618610253706763</v>
      </c>
      <c r="U12" s="153">
        <v>92.433162225295348</v>
      </c>
      <c r="V12" s="153">
        <v>96.017865860183989</v>
      </c>
      <c r="W12" s="153">
        <v>81.376918793313052</v>
      </c>
      <c r="X12" s="153">
        <v>86.914430936127204</v>
      </c>
      <c r="Y12" s="153">
        <v>91.209906117728792</v>
      </c>
      <c r="Z12" s="153">
        <v>79.465858405457624</v>
      </c>
      <c r="AA12" s="153">
        <v>87.256625377768287</v>
      </c>
      <c r="AB12" s="153">
        <v>87.97701386132259</v>
      </c>
      <c r="AC12" s="299">
        <v>85.430011707820242</v>
      </c>
      <c r="AD12" s="299">
        <v>84.845204547313685</v>
      </c>
      <c r="AE12" s="299">
        <v>85.461625209194622</v>
      </c>
      <c r="AF12" s="299">
        <v>77.02246706187033</v>
      </c>
      <c r="AG12" s="299">
        <v>81.491715211553071</v>
      </c>
      <c r="AH12" s="299">
        <v>73.885381376650955</v>
      </c>
      <c r="AI12" s="154">
        <v>72.198931106589555</v>
      </c>
      <c r="AK12" s="27"/>
    </row>
    <row r="13" spans="1:37" s="4" customFormat="1" ht="17.100000000000001" customHeight="1">
      <c r="A13" s="505" t="s">
        <v>213</v>
      </c>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7"/>
      <c r="AK13" s="27"/>
    </row>
    <row r="14" spans="1:37" s="4" customFormat="1" ht="17.100000000000001" customHeight="1">
      <c r="A14" s="508" t="s">
        <v>214</v>
      </c>
      <c r="B14" s="509"/>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10"/>
      <c r="AK14" s="27"/>
    </row>
    <row r="15" spans="1:37" s="4" customFormat="1" ht="17.100000000000001" customHeight="1">
      <c r="A15" s="502" t="s">
        <v>172</v>
      </c>
      <c r="B15" s="503"/>
      <c r="C15" s="503"/>
      <c r="D15" s="503"/>
      <c r="E15" s="503"/>
      <c r="F15" s="503"/>
      <c r="G15" s="503"/>
      <c r="H15" s="503"/>
      <c r="I15" s="503"/>
      <c r="J15" s="503"/>
      <c r="K15" s="503"/>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9"/>
    </row>
    <row r="16" spans="1:37" s="28" customFormat="1" ht="15" customHeight="1">
      <c r="A16" s="157"/>
      <c r="B16" s="157"/>
      <c r="C16" s="158"/>
      <c r="D16" s="157"/>
      <c r="E16" s="158"/>
      <c r="F16" s="158"/>
      <c r="G16" s="158"/>
      <c r="H16" s="158"/>
      <c r="I16" s="158"/>
      <c r="J16" s="158"/>
      <c r="K16" s="158"/>
      <c r="L16" s="157"/>
      <c r="M16" s="158"/>
      <c r="N16" s="157"/>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s="28" customFormat="1" ht="15" customHeight="1">
      <c r="A17" s="52" t="s">
        <v>215</v>
      </c>
      <c r="B17" s="157"/>
      <c r="C17" s="158"/>
      <c r="D17" s="157"/>
      <c r="E17" s="158"/>
      <c r="F17" s="158"/>
      <c r="G17" s="158"/>
      <c r="H17" s="158"/>
      <c r="I17" s="158"/>
      <c r="J17" s="158"/>
      <c r="K17" s="158"/>
      <c r="L17" s="157"/>
      <c r="M17" s="158"/>
      <c r="N17" s="157"/>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s="28" customFormat="1" ht="15" customHeight="1">
      <c r="A18" s="52" t="s">
        <v>216</v>
      </c>
      <c r="B18" s="157"/>
      <c r="C18" s="158"/>
      <c r="D18" s="157"/>
      <c r="E18" s="158"/>
      <c r="F18" s="158"/>
      <c r="G18" s="158"/>
      <c r="H18" s="158"/>
      <c r="I18" s="158"/>
      <c r="J18" s="158"/>
      <c r="K18" s="158"/>
      <c r="L18" s="157"/>
      <c r="M18" s="158"/>
      <c r="N18" s="157"/>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s="11" customFormat="1" ht="15" customHeight="1">
      <c r="A19" s="52" t="s">
        <v>217</v>
      </c>
      <c r="B19" s="52"/>
      <c r="C19" s="159"/>
      <c r="D19" s="52"/>
      <c r="E19" s="159"/>
      <c r="F19" s="159"/>
      <c r="G19" s="159"/>
      <c r="H19" s="159"/>
      <c r="I19" s="159"/>
      <c r="J19" s="159"/>
      <c r="K19" s="159"/>
      <c r="L19" s="52"/>
      <c r="M19" s="159"/>
      <c r="N19" s="52"/>
      <c r="O19" s="159"/>
      <c r="P19" s="159"/>
      <c r="Q19" s="159"/>
      <c r="R19" s="159"/>
      <c r="S19" s="159"/>
      <c r="T19" s="159"/>
      <c r="U19" s="159"/>
      <c r="V19" s="159"/>
      <c r="W19" s="159"/>
      <c r="X19" s="160"/>
      <c r="Y19" s="160"/>
      <c r="Z19" s="160"/>
      <c r="AA19" s="160"/>
      <c r="AB19" s="160"/>
      <c r="AC19" s="160"/>
      <c r="AD19" s="160"/>
      <c r="AE19" s="160"/>
      <c r="AF19" s="160"/>
      <c r="AG19" s="160"/>
      <c r="AH19" s="160"/>
      <c r="AI19" s="160"/>
    </row>
    <row r="20" spans="1:35" s="11" customFormat="1" ht="15" customHeight="1">
      <c r="A20" s="52" t="s">
        <v>218</v>
      </c>
      <c r="B20" s="52"/>
      <c r="C20" s="159"/>
      <c r="D20" s="52"/>
      <c r="E20" s="159"/>
      <c r="F20" s="159"/>
      <c r="G20" s="159"/>
      <c r="H20" s="159"/>
      <c r="I20" s="159"/>
      <c r="J20" s="159"/>
      <c r="K20" s="159"/>
      <c r="L20" s="52"/>
      <c r="M20" s="159"/>
      <c r="N20" s="52"/>
      <c r="O20" s="159"/>
      <c r="P20" s="159"/>
      <c r="Q20" s="159"/>
      <c r="R20" s="159"/>
      <c r="S20" s="159"/>
      <c r="T20" s="159"/>
      <c r="U20" s="159"/>
      <c r="V20" s="159"/>
      <c r="W20" s="159"/>
      <c r="X20" s="160"/>
      <c r="Y20" s="160"/>
      <c r="Z20" s="160"/>
      <c r="AA20" s="160"/>
      <c r="AB20" s="160"/>
      <c r="AC20" s="160"/>
      <c r="AD20" s="160"/>
      <c r="AE20" s="160"/>
      <c r="AF20" s="160"/>
      <c r="AG20" s="160"/>
      <c r="AH20" s="160"/>
      <c r="AI20" s="160"/>
    </row>
    <row r="21" spans="1:35" s="11" customFormat="1" ht="15" customHeight="1">
      <c r="A21" s="52" t="s">
        <v>219</v>
      </c>
      <c r="B21" s="52"/>
      <c r="C21" s="159"/>
      <c r="D21" s="52"/>
      <c r="E21" s="159"/>
      <c r="F21" s="159"/>
      <c r="G21" s="159"/>
      <c r="H21" s="159"/>
      <c r="I21" s="159"/>
      <c r="J21" s="159"/>
      <c r="K21" s="159"/>
      <c r="L21" s="52"/>
      <c r="M21" s="159"/>
      <c r="N21" s="52"/>
      <c r="O21" s="159"/>
      <c r="P21" s="159"/>
      <c r="Q21" s="159"/>
      <c r="R21" s="159"/>
      <c r="S21" s="159"/>
      <c r="T21" s="159"/>
      <c r="U21" s="159"/>
      <c r="V21" s="159"/>
      <c r="W21" s="159"/>
      <c r="X21" s="160"/>
      <c r="Y21" s="160"/>
      <c r="Z21" s="160"/>
      <c r="AA21" s="160"/>
      <c r="AB21" s="160"/>
      <c r="AC21" s="160"/>
      <c r="AD21" s="160"/>
      <c r="AE21" s="160"/>
      <c r="AF21" s="160"/>
      <c r="AG21" s="160"/>
      <c r="AH21" s="160"/>
      <c r="AI21" s="160"/>
    </row>
    <row r="22" spans="1:35" s="11" customFormat="1" ht="15" customHeight="1">
      <c r="A22" s="470" t="s">
        <v>220</v>
      </c>
      <c r="B22" s="470"/>
      <c r="C22" s="471"/>
      <c r="D22" s="470"/>
      <c r="E22" s="471"/>
      <c r="F22" s="471"/>
      <c r="G22" s="471"/>
      <c r="H22" s="471"/>
      <c r="I22" s="471"/>
      <c r="J22" s="471"/>
      <c r="K22" s="471"/>
      <c r="L22" s="470"/>
      <c r="M22" s="471"/>
      <c r="N22" s="470"/>
      <c r="O22" s="471"/>
      <c r="P22" s="471"/>
      <c r="Q22" s="471"/>
      <c r="R22" s="471"/>
      <c r="S22" s="471"/>
      <c r="T22" s="471"/>
      <c r="U22" s="471"/>
      <c r="V22" s="471"/>
      <c r="W22" s="471"/>
      <c r="X22" s="471"/>
      <c r="Y22" s="471"/>
      <c r="Z22" s="471"/>
      <c r="AA22" s="471"/>
      <c r="AB22" s="471"/>
      <c r="AC22" s="471"/>
      <c r="AD22" s="471"/>
      <c r="AE22" s="471"/>
      <c r="AF22" s="471"/>
      <c r="AG22" s="471"/>
      <c r="AH22" s="471"/>
      <c r="AI22" s="471"/>
    </row>
    <row r="23" spans="1:35" s="11" customFormat="1" ht="15" customHeight="1">
      <c r="A23" s="52"/>
      <c r="B23" s="52"/>
      <c r="C23" s="159"/>
      <c r="D23" s="52"/>
      <c r="E23" s="159"/>
      <c r="F23" s="159"/>
      <c r="G23" s="159"/>
      <c r="H23" s="159"/>
      <c r="I23" s="159"/>
      <c r="J23" s="159"/>
      <c r="K23" s="159"/>
      <c r="L23" s="52"/>
      <c r="M23" s="159"/>
      <c r="N23" s="52"/>
      <c r="O23" s="159"/>
      <c r="P23" s="159"/>
      <c r="Q23" s="159"/>
      <c r="R23" s="159"/>
      <c r="S23" s="159"/>
      <c r="T23" s="159"/>
      <c r="U23" s="159"/>
      <c r="V23" s="159"/>
      <c r="W23" s="159"/>
      <c r="X23" s="159"/>
      <c r="Y23" s="159"/>
      <c r="Z23" s="159"/>
      <c r="AA23" s="159"/>
      <c r="AB23" s="159"/>
      <c r="AC23" s="159"/>
      <c r="AD23" s="159"/>
      <c r="AE23" s="159"/>
      <c r="AF23" s="159"/>
      <c r="AG23" s="159"/>
      <c r="AH23" s="159"/>
      <c r="AI23" s="159"/>
    </row>
    <row r="24" spans="1:35" s="11" customFormat="1" ht="15" customHeight="1">
      <c r="A24" s="52"/>
      <c r="B24" s="52"/>
      <c r="C24" s="159"/>
      <c r="D24" s="52"/>
      <c r="E24" s="159"/>
      <c r="F24" s="159"/>
      <c r="G24" s="159"/>
      <c r="H24" s="159"/>
      <c r="I24" s="159"/>
      <c r="J24" s="159"/>
      <c r="K24" s="159"/>
      <c r="L24" s="52"/>
      <c r="M24" s="159"/>
      <c r="N24" s="52"/>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s="11" customFormat="1" ht="15" customHeight="1">
      <c r="A25" s="52"/>
      <c r="B25" s="52"/>
      <c r="C25" s="159"/>
      <c r="D25" s="52"/>
      <c r="E25" s="159"/>
      <c r="F25" s="159"/>
      <c r="G25" s="159"/>
      <c r="H25" s="159"/>
      <c r="I25" s="159"/>
      <c r="J25" s="159"/>
      <c r="K25" s="159"/>
      <c r="L25" s="52"/>
      <c r="M25" s="159"/>
      <c r="N25" s="52"/>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s="29" customFormat="1" ht="15" customHeight="1">
      <c r="A26" s="52"/>
      <c r="B26" s="157"/>
      <c r="C26" s="157"/>
      <c r="D26" s="157"/>
      <c r="E26" s="157"/>
      <c r="F26" s="161"/>
      <c r="G26" s="157"/>
      <c r="H26" s="157"/>
      <c r="I26" s="157"/>
      <c r="J26" s="157"/>
      <c r="K26" s="157"/>
      <c r="L26" s="157"/>
      <c r="M26" s="157"/>
      <c r="N26" s="157"/>
      <c r="O26" s="157"/>
      <c r="P26" s="161"/>
      <c r="Q26" s="157"/>
      <c r="R26" s="157"/>
      <c r="S26" s="157"/>
      <c r="T26" s="157"/>
      <c r="U26" s="157"/>
      <c r="V26" s="157"/>
      <c r="W26" s="157"/>
      <c r="X26" s="157"/>
      <c r="Y26" s="157"/>
      <c r="Z26" s="157"/>
      <c r="AA26" s="157"/>
      <c r="AB26" s="157"/>
      <c r="AC26" s="157"/>
      <c r="AD26" s="157"/>
      <c r="AE26" s="157"/>
      <c r="AF26" s="157"/>
      <c r="AG26" s="157"/>
      <c r="AH26" s="157"/>
      <c r="AI26" s="161"/>
    </row>
    <row r="27" spans="1:35" s="29" customFormat="1" ht="15" customHeight="1">
      <c r="A27" s="56" t="s">
        <v>135</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row>
    <row r="28" spans="1:35" ht="15" customHeight="1">
      <c r="A28" s="51"/>
      <c r="B28" s="163"/>
      <c r="C28" s="51"/>
      <c r="D28" s="51"/>
      <c r="E28" s="51"/>
      <c r="F28" s="51"/>
      <c r="G28" s="51"/>
      <c r="H28" s="51"/>
      <c r="I28" s="51"/>
      <c r="J28" s="51"/>
      <c r="K28" s="51"/>
      <c r="L28" s="163"/>
      <c r="M28" s="51"/>
      <c r="N28" s="51"/>
      <c r="O28" s="51"/>
      <c r="P28" s="51"/>
      <c r="Q28" s="51"/>
      <c r="R28" s="51"/>
      <c r="S28" s="51"/>
      <c r="T28" s="51"/>
      <c r="U28" s="51"/>
      <c r="V28" s="51"/>
      <c r="W28" s="51"/>
      <c r="X28" s="51"/>
      <c r="Y28" s="51"/>
      <c r="Z28" s="51"/>
      <c r="AA28" s="51"/>
      <c r="AB28" s="51"/>
      <c r="AC28" s="51"/>
      <c r="AD28" s="51"/>
      <c r="AE28" s="51"/>
      <c r="AF28" s="51"/>
      <c r="AG28" s="51"/>
      <c r="AH28" s="51"/>
      <c r="AI28" s="51"/>
    </row>
    <row r="29" spans="1:3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row>
    <row r="30" spans="1:35">
      <c r="A30" s="51"/>
      <c r="B30" s="51"/>
      <c r="C30" s="51"/>
      <c r="D30" s="51"/>
      <c r="E30" s="164"/>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row>
    <row r="31" spans="1:35">
      <c r="A31" s="51"/>
      <c r="B31" s="51"/>
      <c r="C31" s="51"/>
      <c r="D31" s="51"/>
      <c r="E31" s="39"/>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row>
  </sheetData>
  <mergeCells count="6">
    <mergeCell ref="A3:AI3"/>
    <mergeCell ref="A15:AI15"/>
    <mergeCell ref="A1:AI1"/>
    <mergeCell ref="A2:AI2"/>
    <mergeCell ref="A13:AI13"/>
    <mergeCell ref="A14:AI14"/>
  </mergeCells>
  <hyperlinks>
    <hyperlink ref="A27"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&amp;LMilieu en grondgebied&amp;CMILIEU EN ENERGIE</oddHeader>
    <oddFooter>&amp;C&amp;P/&amp;N&amp;R© BISA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25</vt:i4>
      </vt:variant>
    </vt:vector>
  </HeadingPairs>
  <TitlesOfParts>
    <vt:vector size="42" baseType="lpstr">
      <vt:lpstr>Index</vt:lpstr>
      <vt:lpstr>12.1.1.1</vt:lpstr>
      <vt:lpstr>12.1.1.2</vt:lpstr>
      <vt:lpstr>12.1.1.3</vt:lpstr>
      <vt:lpstr>12.1.1.4</vt:lpstr>
      <vt:lpstr>12.1.1.5</vt:lpstr>
      <vt:lpstr>12.1.1.6</vt:lpstr>
      <vt:lpstr>12.1.1.7</vt:lpstr>
      <vt:lpstr>12.1.1.8</vt:lpstr>
      <vt:lpstr>12.1.1.9</vt:lpstr>
      <vt:lpstr>12.1.2.1</vt:lpstr>
      <vt:lpstr>12.1.2.2</vt:lpstr>
      <vt:lpstr>12.1.3.1</vt:lpstr>
      <vt:lpstr>12.1.3.2</vt:lpstr>
      <vt:lpstr>12.1.3.3</vt:lpstr>
      <vt:lpstr>12.1.4.1</vt:lpstr>
      <vt:lpstr>12.1.4.2</vt:lpstr>
      <vt:lpstr>'12.1.1.1'!Impression_des_titres</vt:lpstr>
      <vt:lpstr>'12.1.1.2'!Impression_des_titres</vt:lpstr>
      <vt:lpstr>'12.1.1.3'!Impression_des_titres</vt:lpstr>
      <vt:lpstr>'12.1.1.4'!Impression_des_titres</vt:lpstr>
      <vt:lpstr>'12.1.1.5'!Impression_des_titres</vt:lpstr>
      <vt:lpstr>'12.1.1.8'!Impression_des_titres</vt:lpstr>
      <vt:lpstr>'12.1.1.9'!Impression_des_titres</vt:lpstr>
      <vt:lpstr>'12.1.3.1'!Impression_des_titres</vt:lpstr>
      <vt:lpstr>'12.1.1.1'!Zone_d_impression</vt:lpstr>
      <vt:lpstr>'12.1.1.2'!Zone_d_impression</vt:lpstr>
      <vt:lpstr>'12.1.1.3'!Zone_d_impression</vt:lpstr>
      <vt:lpstr>'12.1.1.4'!Zone_d_impression</vt:lpstr>
      <vt:lpstr>'12.1.1.5'!Zone_d_impression</vt:lpstr>
      <vt:lpstr>'12.1.1.6'!Zone_d_impression</vt:lpstr>
      <vt:lpstr>'12.1.1.7'!Zone_d_impression</vt:lpstr>
      <vt:lpstr>'12.1.1.8'!Zone_d_impression</vt:lpstr>
      <vt:lpstr>'12.1.1.9'!Zone_d_impression</vt:lpstr>
      <vt:lpstr>'12.1.2.1'!Zone_d_impression</vt:lpstr>
      <vt:lpstr>'12.1.2.2'!Zone_d_impression</vt:lpstr>
      <vt:lpstr>'12.1.3.1'!Zone_d_impression</vt:lpstr>
      <vt:lpstr>'12.1.3.2'!Zone_d_impression</vt:lpstr>
      <vt:lpstr>'12.1.3.3'!Zone_d_impression</vt:lpstr>
      <vt:lpstr>'12.1.4.1'!Zone_d_impression</vt:lpstr>
      <vt:lpstr>'12.1.4.2'!Zone_d_impression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2022-02-21T12:57:51Z</dcterms:created>
  <dcterms:modified xsi:type="dcterms:W3CDTF">2025-09-24T08:42:41Z</dcterms:modified>
</cp:coreProperties>
</file>